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ugene_218\общая_евгений\ГТО\2026 г\1. МЕРОПРИЯТИЯ\1. ФЕСТИВАЛИ\1. Фестиваль СЛУХ 24-28.02.26 г\8. Протоколы\"/>
    </mc:Choice>
  </mc:AlternateContent>
  <bookViews>
    <workbookView xWindow="0" yWindow="0" windowWidth="28800" windowHeight="11430"/>
  </bookViews>
  <sheets>
    <sheet name="СЛУХ" sheetId="4" r:id="rId1"/>
  </sheets>
  <definedNames>
    <definedName name="_xlnm._FilterDatabase" localSheetId="0" hidden="1">СЛУХ!$A$2:$AZ$78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20" i="4" l="1"/>
  <c r="AR45" i="4" l="1"/>
  <c r="AR78" i="4" l="1"/>
  <c r="AR77" i="4"/>
  <c r="AR74" i="4"/>
  <c r="AR71" i="4"/>
  <c r="AR68" i="4"/>
  <c r="AR67" i="4"/>
  <c r="AR66" i="4"/>
  <c r="AR65" i="4"/>
  <c r="AR62" i="4"/>
  <c r="AR61" i="4"/>
  <c r="AR59" i="4"/>
  <c r="AR58" i="4"/>
  <c r="AR55" i="4"/>
  <c r="AR54" i="4"/>
  <c r="AR51" i="4"/>
  <c r="AR49" i="4"/>
  <c r="AR48" i="4"/>
  <c r="AR47" i="4"/>
  <c r="AR46" i="4"/>
  <c r="AR43" i="4"/>
  <c r="AR40" i="4"/>
  <c r="AR39" i="4"/>
  <c r="AR38" i="4"/>
  <c r="AR36" i="4"/>
  <c r="AR35" i="4"/>
  <c r="AR34" i="4"/>
  <c r="AR33" i="4"/>
  <c r="AR32" i="4"/>
  <c r="AR31" i="4"/>
  <c r="AR30" i="4"/>
  <c r="AR29" i="4"/>
  <c r="AR28" i="4"/>
  <c r="AR25" i="4"/>
  <c r="AR24" i="4"/>
  <c r="AR23" i="4"/>
  <c r="AR21" i="4"/>
  <c r="AR44" i="4"/>
  <c r="AR17" i="4"/>
  <c r="AR16" i="4"/>
  <c r="AR14" i="4"/>
  <c r="AR13" i="4"/>
  <c r="AR12" i="4"/>
  <c r="AR11" i="4"/>
  <c r="AR8" i="4"/>
</calcChain>
</file>

<file path=xl/sharedStrings.xml><?xml version="1.0" encoding="utf-8"?>
<sst xmlns="http://schemas.openxmlformats.org/spreadsheetml/2006/main" count="405" uniqueCount="224">
  <si>
    <t>Наименование организации</t>
  </si>
  <si>
    <t>ФИО участника</t>
  </si>
  <si>
    <t>Дата рождения</t>
  </si>
  <si>
    <t>УИН участника</t>
  </si>
  <si>
    <t>Возрастная ступень</t>
  </si>
  <si>
    <t>результат</t>
  </si>
  <si>
    <t>Гендерная принадлежность (М,Ж)</t>
  </si>
  <si>
    <t>Наклон вперед из положения сидя на полу с прямыми ногами (см)</t>
  </si>
  <si>
    <t>Поднимание туловища из положения лежа на спине (количество раз за 1 мин)</t>
  </si>
  <si>
    <t>место</t>
  </si>
  <si>
    <t>№ п/п</t>
  </si>
  <si>
    <t>м</t>
  </si>
  <si>
    <t>ж</t>
  </si>
  <si>
    <t>Сгибание и разгибание рук в упоре лежа на полу  (количество раз)</t>
  </si>
  <si>
    <t>Сгибание и разгибание рук в упоре лежа о гимнастическую скамью (количество раз)</t>
  </si>
  <si>
    <t>Сгибание и разгибание рук в упоре лежа о сиденье стула (количество раз)</t>
  </si>
  <si>
    <t>мальчики</t>
  </si>
  <si>
    <t>девочки</t>
  </si>
  <si>
    <t>IV (12-13)</t>
  </si>
  <si>
    <t>юноши</t>
  </si>
  <si>
    <t>девушки</t>
  </si>
  <si>
    <t>V (14-15)</t>
  </si>
  <si>
    <t>VI (16-17)</t>
  </si>
  <si>
    <t>мужчины</t>
  </si>
  <si>
    <t>женщины</t>
  </si>
  <si>
    <t>VII (18-19)</t>
  </si>
  <si>
    <t>III (10-11)</t>
  </si>
  <si>
    <t>II (8-9)</t>
  </si>
  <si>
    <t>IX (25-29)</t>
  </si>
  <si>
    <t>X (30-34)</t>
  </si>
  <si>
    <t>XII (40-44)</t>
  </si>
  <si>
    <t>XIV (50-54)</t>
  </si>
  <si>
    <t>Метание теннисного мяча в цель, дистанция 5м  (кол.-во попаданий из 5 бросков)</t>
  </si>
  <si>
    <t>Метание теннисного мяча в цель, дистанция 6м  (количество попаданий из 20 бросков)</t>
  </si>
  <si>
    <t>Метание теннисного мяча в цель, дистанция 6м  (кол.-во попаданий из 5 бросков)</t>
  </si>
  <si>
    <t>Метание теннисного мяча в цель, дистанция 6м  (кол.-во попаданий из 10 бросков)</t>
  </si>
  <si>
    <t>Поднимание туловища из положения лежа на спине (кол.-во раз за 30 сек)</t>
  </si>
  <si>
    <t>Поднимание туловища из положения лежа на спине (кол.-во раз)</t>
  </si>
  <si>
    <t>2м</t>
  </si>
  <si>
    <t>3м</t>
  </si>
  <si>
    <t>3д</t>
  </si>
  <si>
    <t>4м</t>
  </si>
  <si>
    <t>4д</t>
  </si>
  <si>
    <t>5м</t>
  </si>
  <si>
    <t>5д</t>
  </si>
  <si>
    <t>6м</t>
  </si>
  <si>
    <t>6д</t>
  </si>
  <si>
    <t>7м</t>
  </si>
  <si>
    <t>8м</t>
  </si>
  <si>
    <t>8д</t>
  </si>
  <si>
    <t>9м</t>
  </si>
  <si>
    <t>10д</t>
  </si>
  <si>
    <t>12м</t>
  </si>
  <si>
    <t>14д</t>
  </si>
  <si>
    <t>сумма очков</t>
  </si>
  <si>
    <t>Лебедев Данил Алексеевич</t>
  </si>
  <si>
    <t>Гордеев Даниил Владимирович</t>
  </si>
  <si>
    <t>Черноусова Дарина Олеговна</t>
  </si>
  <si>
    <t>Щеглова Софья Владиславовна</t>
  </si>
  <si>
    <t>Матафонов Богдан Евгеньевич</t>
  </si>
  <si>
    <t>Насонов Денис Сергеевич</t>
  </si>
  <si>
    <t>ШИ 1</t>
  </si>
  <si>
    <t>ШИ 6</t>
  </si>
  <si>
    <t>Юрьева Марианна Павловна</t>
  </si>
  <si>
    <t>Тесля Виолетта Алексеевна</t>
  </si>
  <si>
    <t>Файзулина Марьяна Шуморотовна</t>
  </si>
  <si>
    <t>Волошанский Максим Романович</t>
  </si>
  <si>
    <t>Науменко Роман Евгеньевич</t>
  </si>
  <si>
    <t>Исламов Иван Александрович</t>
  </si>
  <si>
    <t>Кушнир Валерия Андреевна</t>
  </si>
  <si>
    <t>Оненко Борис Константинович</t>
  </si>
  <si>
    <t>Кищенко Андрей Константинович</t>
  </si>
  <si>
    <t>Визгерт Никита Евгеньевич</t>
  </si>
  <si>
    <t>Ананьев Иван Павлович</t>
  </si>
  <si>
    <t>Юрьева Мила Павловна</t>
  </si>
  <si>
    <t>Горячев Рафаэль Евгеньевич</t>
  </si>
  <si>
    <t>Звягольский Кирилл Владимирович</t>
  </si>
  <si>
    <t>Хилинский Евгений Витальевич</t>
  </si>
  <si>
    <t>Малахова Владислава Евгеньевна</t>
  </si>
  <si>
    <t>Крулев Николай Евгеньевич</t>
  </si>
  <si>
    <t>Илюхин Родион Дмитриевич</t>
  </si>
  <si>
    <t>Дубровский Данил Александрович</t>
  </si>
  <si>
    <t>Желандинов Сергей Николаевич</t>
  </si>
  <si>
    <t>Терещенков Сергей Дмитриевич</t>
  </si>
  <si>
    <t>Рудакова Ангелина Николаевна</t>
  </si>
  <si>
    <t>Булах Сергей Константинович</t>
  </si>
  <si>
    <t>Христенко Артем Юрьевич</t>
  </si>
  <si>
    <t>ВОГ</t>
  </si>
  <si>
    <t>Харина Александра Владимировна</t>
  </si>
  <si>
    <t>ХПЭТ</t>
  </si>
  <si>
    <t>Бахитов Вадим Романович</t>
  </si>
  <si>
    <t>Чуна Егор Сергеевич</t>
  </si>
  <si>
    <t>Колесникова Анна Сергеевна</t>
  </si>
  <si>
    <t>Бармин Алексей Дмитриевич</t>
  </si>
  <si>
    <t>Верясов Павел Дмитриевич</t>
  </si>
  <si>
    <t>Соколовский Иван Александрович</t>
  </si>
  <si>
    <t>Цыдранков Евгений Александрович</t>
  </si>
  <si>
    <t>Астафьева Светлана Юрьевна</t>
  </si>
  <si>
    <t>Голубева Наталья Александровна</t>
  </si>
  <si>
    <t>Амурский р-н</t>
  </si>
  <si>
    <t>Гурский Вадим Вадимович</t>
  </si>
  <si>
    <t>26-27-0002106</t>
  </si>
  <si>
    <t>3</t>
  </si>
  <si>
    <t>Смешанное передвижение без учета времени</t>
  </si>
  <si>
    <t>Бег на 1000 м</t>
  </si>
  <si>
    <t>Бег на 1500 м</t>
  </si>
  <si>
    <t>Бег на 2000 м</t>
  </si>
  <si>
    <t>Бег на 3000 м</t>
  </si>
  <si>
    <t>Смешанное передвижение                      на 1000 м</t>
  </si>
  <si>
    <t>10:43</t>
  </si>
  <si>
    <t>Бондаренко Демид Владимирович</t>
  </si>
  <si>
    <t>23-27-0017980</t>
  </si>
  <si>
    <t>9</t>
  </si>
  <si>
    <t>Анучин Денис</t>
  </si>
  <si>
    <t>26-27-0003244</t>
  </si>
  <si>
    <t>Николаевский р-н</t>
  </si>
  <si>
    <t>Колонтаевская Ирина</t>
  </si>
  <si>
    <t>21-27-0001502</t>
  </si>
  <si>
    <t>10</t>
  </si>
  <si>
    <t>17</t>
  </si>
  <si>
    <t>5</t>
  </si>
  <si>
    <t>12</t>
  </si>
  <si>
    <t>-2</t>
  </si>
  <si>
    <t>-5</t>
  </si>
  <si>
    <t>16</t>
  </si>
  <si>
    <t>8</t>
  </si>
  <si>
    <t>19</t>
  </si>
  <si>
    <t>20</t>
  </si>
  <si>
    <t>7</t>
  </si>
  <si>
    <t>14</t>
  </si>
  <si>
    <t>18</t>
  </si>
  <si>
    <t>15</t>
  </si>
  <si>
    <t>6</t>
  </si>
  <si>
    <t>23</t>
  </si>
  <si>
    <t>2</t>
  </si>
  <si>
    <t>26</t>
  </si>
  <si>
    <t>31</t>
  </si>
  <si>
    <t>21</t>
  </si>
  <si>
    <t>4</t>
  </si>
  <si>
    <t>6:49</t>
  </si>
  <si>
    <t>7:39</t>
  </si>
  <si>
    <t>7:36</t>
  </si>
  <si>
    <t>7:42</t>
  </si>
  <si>
    <t>5:09</t>
  </si>
  <si>
    <t>5:38</t>
  </si>
  <si>
    <t>6:06</t>
  </si>
  <si>
    <t>9:57</t>
  </si>
  <si>
    <t>11:00</t>
  </si>
  <si>
    <t>10:16</t>
  </si>
  <si>
    <t>сошла</t>
  </si>
  <si>
    <t>10:01</t>
  </si>
  <si>
    <t>10:32</t>
  </si>
  <si>
    <t>10:39</t>
  </si>
  <si>
    <t>14:20</t>
  </si>
  <si>
    <t>9:58</t>
  </si>
  <si>
    <t>13:49</t>
  </si>
  <si>
    <t>14:05</t>
  </si>
  <si>
    <t>9:07</t>
  </si>
  <si>
    <t>сошёл</t>
  </si>
  <si>
    <t>Бег на 30 м (с)</t>
  </si>
  <si>
    <t>5,0</t>
  </si>
  <si>
    <t>5,8</t>
  </si>
  <si>
    <t>6,4</t>
  </si>
  <si>
    <t>5,4</t>
  </si>
  <si>
    <t>4,9</t>
  </si>
  <si>
    <t>6,2</t>
  </si>
  <si>
    <t>5,6</t>
  </si>
  <si>
    <t>6,3</t>
  </si>
  <si>
    <t>4,8</t>
  </si>
  <si>
    <t>4,7</t>
  </si>
  <si>
    <t>4,5</t>
  </si>
  <si>
    <t>5,2</t>
  </si>
  <si>
    <t>5,9</t>
  </si>
  <si>
    <t>4,6</t>
  </si>
  <si>
    <t>5,1</t>
  </si>
  <si>
    <t>4,3</t>
  </si>
  <si>
    <t>5,5</t>
  </si>
  <si>
    <t>6,0</t>
  </si>
  <si>
    <t>6,5</t>
  </si>
  <si>
    <t>5:19</t>
  </si>
  <si>
    <t>д</t>
  </si>
  <si>
    <t>ю</t>
  </si>
  <si>
    <t>25-27-0000559</t>
  </si>
  <si>
    <t>26-27-0002606</t>
  </si>
  <si>
    <t>25-27-0000493</t>
  </si>
  <si>
    <t>25-27-0000523</t>
  </si>
  <si>
    <t>21-27-0002018</t>
  </si>
  <si>
    <t>25-49-0000035</t>
  </si>
  <si>
    <t>25-27-0000284</t>
  </si>
  <si>
    <t>22-27-0017829</t>
  </si>
  <si>
    <t>25-27-0002159</t>
  </si>
  <si>
    <t>25-27-0014980</t>
  </si>
  <si>
    <t>24-27-0001087</t>
  </si>
  <si>
    <t>24-27-0001079</t>
  </si>
  <si>
    <t>22-27-0001102</t>
  </si>
  <si>
    <t>25-27-0040960</t>
  </si>
  <si>
    <t>21-27-0001324</t>
  </si>
  <si>
    <t>22-27-0001105</t>
  </si>
  <si>
    <t>25-27-0014633</t>
  </si>
  <si>
    <t>22-27-0017828</t>
  </si>
  <si>
    <t>26-27-0002337</t>
  </si>
  <si>
    <t>23-27-0017831</t>
  </si>
  <si>
    <t>23-27-0017829</t>
  </si>
  <si>
    <t>22-27-0000890</t>
  </si>
  <si>
    <t>21-27-0016862</t>
  </si>
  <si>
    <t>25-27-0036016</t>
  </si>
  <si>
    <t>21-27-0016874</t>
  </si>
  <si>
    <t>21-27-0016872</t>
  </si>
  <si>
    <t>25-27-0028894</t>
  </si>
  <si>
    <t>21-27-0016875</t>
  </si>
  <si>
    <t>21-27-0016854</t>
  </si>
  <si>
    <t>23-27-0001839</t>
  </si>
  <si>
    <t>24-27-0000798</t>
  </si>
  <si>
    <t>21-27-0016859</t>
  </si>
  <si>
    <t>Маляревич Даниил Витальевич</t>
  </si>
  <si>
    <t>9:18</t>
  </si>
  <si>
    <t>Крачилов Артем Александрович</t>
  </si>
  <si>
    <t>9:41</t>
  </si>
  <si>
    <t>26-27-0003006</t>
  </si>
  <si>
    <t>25-27-0041602</t>
  </si>
  <si>
    <t>11:21</t>
  </si>
  <si>
    <t>25-27-0041005</t>
  </si>
  <si>
    <t>11:50</t>
  </si>
  <si>
    <t>25-27-0041017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</si>
</sst>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1B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0" fontId="1" fillId="0" borderId="0" xfId="0" applyFont="1"/>
    <xf numFmtId="14" fontId="1" fillId="2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14" fontId="1" fillId="2" borderId="8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/>
    </xf>
    <xf numFmtId="1" fontId="1" fillId="2" borderId="1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top" wrapText="1"/>
    </xf>
    <xf numFmtId="0" fontId="1" fillId="2" borderId="4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3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20" fontId="1" fillId="3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 wrapText="1"/>
    </xf>
    <xf numFmtId="0" fontId="8" fillId="0" borderId="0" xfId="0" applyFont="1"/>
    <xf numFmtId="0" fontId="1" fillId="0" borderId="2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" fillId="0" borderId="0" xfId="0" applyFont="1" applyFill="1"/>
    <xf numFmtId="0" fontId="9" fillId="2" borderId="4" xfId="0" applyFont="1" applyFill="1" applyBorder="1" applyAlignment="1">
      <alignment horizontal="left" vertical="center" wrapText="1"/>
    </xf>
    <xf numFmtId="0" fontId="1" fillId="14" borderId="6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3" fillId="11" borderId="31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0" fontId="3" fillId="10" borderId="30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 wrapText="1"/>
    </xf>
    <xf numFmtId="0" fontId="2" fillId="12" borderId="27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49" fontId="2" fillId="6" borderId="21" xfId="0" applyNumberFormat="1" applyFont="1" applyFill="1" applyBorder="1" applyAlignment="1">
      <alignment horizontal="center" vertical="center" wrapText="1"/>
    </xf>
    <xf numFmtId="49" fontId="2" fillId="6" borderId="27" xfId="0" applyNumberFormat="1" applyFont="1" applyFill="1" applyBorder="1" applyAlignment="1">
      <alignment horizontal="center" vertical="center" wrapText="1"/>
    </xf>
    <xf numFmtId="49" fontId="2" fillId="6" borderId="10" xfId="0" applyNumberFormat="1" applyFont="1" applyFill="1" applyBorder="1" applyAlignment="1">
      <alignment horizontal="center" vertical="center" wrapText="1"/>
    </xf>
    <xf numFmtId="49" fontId="2" fillId="6" borderId="28" xfId="0" applyNumberFormat="1" applyFont="1" applyFill="1" applyBorder="1" applyAlignment="1">
      <alignment horizontal="center" vertical="center" wrapText="1"/>
    </xf>
    <xf numFmtId="49" fontId="2" fillId="6" borderId="22" xfId="0" applyNumberFormat="1" applyFont="1" applyFill="1" applyBorder="1" applyAlignment="1">
      <alignment horizontal="center" vertical="center" wrapText="1"/>
    </xf>
    <xf numFmtId="49" fontId="2" fillId="6" borderId="29" xfId="0" applyNumberFormat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 vertical="center" wrapText="1"/>
    </xf>
    <xf numFmtId="0" fontId="2" fillId="7" borderId="27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28" xfId="0" applyFont="1" applyFill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 wrapText="1"/>
    </xf>
    <xf numFmtId="0" fontId="2" fillId="7" borderId="29" xfId="0" applyFont="1" applyFill="1" applyBorder="1" applyAlignment="1">
      <alignment horizontal="center" vertical="center" wrapText="1"/>
    </xf>
    <xf numFmtId="0" fontId="3" fillId="10" borderId="0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49" fontId="2" fillId="8" borderId="21" xfId="0" applyNumberFormat="1" applyFont="1" applyFill="1" applyBorder="1" applyAlignment="1">
      <alignment horizontal="center" vertical="center" wrapText="1"/>
    </xf>
    <xf numFmtId="49" fontId="2" fillId="8" borderId="27" xfId="0" applyNumberFormat="1" applyFont="1" applyFill="1" applyBorder="1" applyAlignment="1">
      <alignment horizontal="center" vertical="center" wrapText="1"/>
    </xf>
    <xf numFmtId="49" fontId="2" fillId="8" borderId="10" xfId="0" applyNumberFormat="1" applyFont="1" applyFill="1" applyBorder="1" applyAlignment="1">
      <alignment horizontal="center" vertical="center" wrapText="1"/>
    </xf>
    <xf numFmtId="49" fontId="2" fillId="8" borderId="28" xfId="0" applyNumberFormat="1" applyFont="1" applyFill="1" applyBorder="1" applyAlignment="1">
      <alignment horizontal="center" vertical="center" wrapText="1"/>
    </xf>
    <xf numFmtId="49" fontId="2" fillId="8" borderId="22" xfId="0" applyNumberFormat="1" applyFont="1" applyFill="1" applyBorder="1" applyAlignment="1">
      <alignment horizontal="center" vertical="center" wrapText="1"/>
    </xf>
    <xf numFmtId="49" fontId="2" fillId="8" borderId="29" xfId="0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 vertical="center"/>
    </xf>
    <xf numFmtId="0" fontId="3" fillId="11" borderId="24" xfId="0" applyFont="1" applyFill="1" applyBorder="1" applyAlignment="1">
      <alignment horizontal="center" vertical="center"/>
    </xf>
    <xf numFmtId="0" fontId="3" fillId="11" borderId="14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3" fillId="11" borderId="12" xfId="0" applyFont="1" applyFill="1" applyBorder="1" applyAlignment="1">
      <alignment horizontal="center" vertical="center"/>
    </xf>
    <xf numFmtId="0" fontId="3" fillId="11" borderId="2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99"/>
      <color rgb="FFFF99CC"/>
      <color rgb="FF01BCFF"/>
      <color rgb="FFFFCCFF"/>
      <color rgb="FF33CC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78"/>
  <sheetViews>
    <sheetView tabSelected="1" zoomScale="70" zoomScaleNormal="70" workbookViewId="0">
      <pane xSplit="7" ySplit="5" topLeftCell="H6" activePane="bottomRight" state="frozen"/>
      <selection pane="topRight" activeCell="H1" sqref="H1"/>
      <selection pane="bottomLeft" activeCell="A6" sqref="A6"/>
      <selection pane="bottomRight" activeCell="AB32" sqref="AB32"/>
    </sheetView>
  </sheetViews>
  <sheetFormatPr defaultRowHeight="15.75" x14ac:dyDescent="0.25"/>
  <cols>
    <col min="1" max="1" width="4.85546875" style="2" customWidth="1"/>
    <col min="2" max="2" width="31.85546875" style="1" customWidth="1"/>
    <col min="3" max="3" width="50.85546875" style="1" customWidth="1"/>
    <col min="4" max="4" width="18.5703125" style="24" customWidth="1"/>
    <col min="5" max="5" width="21.42578125" style="24" customWidth="1"/>
    <col min="6" max="6" width="17.5703125" style="24" customWidth="1"/>
    <col min="7" max="7" width="12.5703125" style="1" customWidth="1"/>
    <col min="8" max="23" width="12.7109375" style="24" customWidth="1"/>
    <col min="24" max="24" width="12.7109375" style="26" customWidth="1"/>
    <col min="25" max="25" width="12.7109375" style="24" customWidth="1"/>
    <col min="26" max="26" width="12.7109375" style="26" customWidth="1"/>
    <col min="27" max="35" width="12.7109375" style="24" customWidth="1"/>
    <col min="36" max="44" width="12.7109375" style="1" customWidth="1"/>
    <col min="45" max="45" width="12.7109375" style="69" customWidth="1"/>
    <col min="46" max="16384" width="9.140625" style="1"/>
  </cols>
  <sheetData>
    <row r="1" spans="1:45" x14ac:dyDescent="0.25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8"/>
      <c r="AN1" s="138"/>
      <c r="AO1" s="138"/>
      <c r="AP1" s="138"/>
      <c r="AQ1" s="138"/>
      <c r="AR1" s="138"/>
      <c r="AS1" s="139"/>
    </row>
    <row r="2" spans="1:45" ht="15.75" customHeight="1" x14ac:dyDescent="0.25">
      <c r="A2" s="144" t="s">
        <v>10</v>
      </c>
      <c r="B2" s="146" t="s">
        <v>0</v>
      </c>
      <c r="C2" s="146" t="s">
        <v>1</v>
      </c>
      <c r="D2" s="146" t="s">
        <v>2</v>
      </c>
      <c r="E2" s="146" t="s">
        <v>3</v>
      </c>
      <c r="F2" s="148" t="s">
        <v>4</v>
      </c>
      <c r="G2" s="146" t="s">
        <v>6</v>
      </c>
      <c r="H2" s="106" t="s">
        <v>103</v>
      </c>
      <c r="I2" s="107"/>
      <c r="J2" s="106" t="s">
        <v>104</v>
      </c>
      <c r="K2" s="107"/>
      <c r="L2" s="106" t="s">
        <v>105</v>
      </c>
      <c r="M2" s="107"/>
      <c r="N2" s="106" t="s">
        <v>106</v>
      </c>
      <c r="O2" s="107"/>
      <c r="P2" s="106" t="s">
        <v>107</v>
      </c>
      <c r="Q2" s="107"/>
      <c r="R2" s="106" t="s">
        <v>108</v>
      </c>
      <c r="S2" s="107"/>
      <c r="T2" s="112" t="s">
        <v>159</v>
      </c>
      <c r="U2" s="113"/>
      <c r="V2" s="89" t="s">
        <v>13</v>
      </c>
      <c r="W2" s="90"/>
      <c r="X2" s="89" t="s">
        <v>14</v>
      </c>
      <c r="Y2" s="90"/>
      <c r="Z2" s="89" t="s">
        <v>15</v>
      </c>
      <c r="AA2" s="90"/>
      <c r="AB2" s="129" t="s">
        <v>7</v>
      </c>
      <c r="AC2" s="130"/>
      <c r="AD2" s="95" t="s">
        <v>36</v>
      </c>
      <c r="AE2" s="96"/>
      <c r="AF2" s="95" t="s">
        <v>8</v>
      </c>
      <c r="AG2" s="96"/>
      <c r="AH2" s="95" t="s">
        <v>37</v>
      </c>
      <c r="AI2" s="96"/>
      <c r="AJ2" s="120" t="s">
        <v>32</v>
      </c>
      <c r="AK2" s="121"/>
      <c r="AL2" s="120" t="s">
        <v>34</v>
      </c>
      <c r="AM2" s="121"/>
      <c r="AN2" s="120" t="s">
        <v>35</v>
      </c>
      <c r="AO2" s="121"/>
      <c r="AP2" s="120" t="s">
        <v>33</v>
      </c>
      <c r="AQ2" s="121"/>
      <c r="AR2" s="140" t="s">
        <v>54</v>
      </c>
      <c r="AS2" s="142" t="s">
        <v>9</v>
      </c>
    </row>
    <row r="3" spans="1:45" ht="15.75" customHeight="1" x14ac:dyDescent="0.25">
      <c r="A3" s="145"/>
      <c r="B3" s="146"/>
      <c r="C3" s="146"/>
      <c r="D3" s="146"/>
      <c r="E3" s="146"/>
      <c r="F3" s="148"/>
      <c r="G3" s="146"/>
      <c r="H3" s="108"/>
      <c r="I3" s="109"/>
      <c r="J3" s="108"/>
      <c r="K3" s="109"/>
      <c r="L3" s="108"/>
      <c r="M3" s="109"/>
      <c r="N3" s="108"/>
      <c r="O3" s="109"/>
      <c r="P3" s="108"/>
      <c r="Q3" s="109"/>
      <c r="R3" s="108"/>
      <c r="S3" s="109"/>
      <c r="T3" s="114"/>
      <c r="U3" s="115"/>
      <c r="V3" s="91"/>
      <c r="W3" s="92"/>
      <c r="X3" s="91"/>
      <c r="Y3" s="92"/>
      <c r="Z3" s="91"/>
      <c r="AA3" s="92"/>
      <c r="AB3" s="131"/>
      <c r="AC3" s="132"/>
      <c r="AD3" s="97"/>
      <c r="AE3" s="98"/>
      <c r="AF3" s="97"/>
      <c r="AG3" s="98"/>
      <c r="AH3" s="97"/>
      <c r="AI3" s="98"/>
      <c r="AJ3" s="122"/>
      <c r="AK3" s="123"/>
      <c r="AL3" s="122"/>
      <c r="AM3" s="123"/>
      <c r="AN3" s="122"/>
      <c r="AO3" s="123"/>
      <c r="AP3" s="122"/>
      <c r="AQ3" s="123"/>
      <c r="AR3" s="141"/>
      <c r="AS3" s="143"/>
    </row>
    <row r="4" spans="1:45" ht="45.75" customHeight="1" x14ac:dyDescent="0.25">
      <c r="A4" s="145"/>
      <c r="B4" s="146"/>
      <c r="C4" s="146"/>
      <c r="D4" s="146"/>
      <c r="E4" s="146"/>
      <c r="F4" s="148"/>
      <c r="G4" s="146"/>
      <c r="H4" s="110"/>
      <c r="I4" s="111"/>
      <c r="J4" s="110"/>
      <c r="K4" s="111"/>
      <c r="L4" s="110"/>
      <c r="M4" s="111"/>
      <c r="N4" s="110"/>
      <c r="O4" s="111"/>
      <c r="P4" s="110"/>
      <c r="Q4" s="111"/>
      <c r="R4" s="110"/>
      <c r="S4" s="111"/>
      <c r="T4" s="116"/>
      <c r="U4" s="117"/>
      <c r="V4" s="93"/>
      <c r="W4" s="94"/>
      <c r="X4" s="93"/>
      <c r="Y4" s="94"/>
      <c r="Z4" s="93"/>
      <c r="AA4" s="94"/>
      <c r="AB4" s="133"/>
      <c r="AC4" s="134"/>
      <c r="AD4" s="99"/>
      <c r="AE4" s="100"/>
      <c r="AF4" s="99"/>
      <c r="AG4" s="100"/>
      <c r="AH4" s="99"/>
      <c r="AI4" s="100"/>
      <c r="AJ4" s="124"/>
      <c r="AK4" s="125"/>
      <c r="AL4" s="124"/>
      <c r="AM4" s="125"/>
      <c r="AN4" s="124"/>
      <c r="AO4" s="125"/>
      <c r="AP4" s="124"/>
      <c r="AQ4" s="125"/>
      <c r="AR4" s="141"/>
      <c r="AS4" s="143"/>
    </row>
    <row r="5" spans="1:45" ht="16.5" customHeight="1" thickBot="1" x14ac:dyDescent="0.3">
      <c r="A5" s="145"/>
      <c r="B5" s="147"/>
      <c r="C5" s="147"/>
      <c r="D5" s="147"/>
      <c r="E5" s="147"/>
      <c r="F5" s="149"/>
      <c r="G5" s="147"/>
      <c r="H5" s="41" t="s">
        <v>5</v>
      </c>
      <c r="I5" s="40" t="s">
        <v>9</v>
      </c>
      <c r="J5" s="41" t="s">
        <v>5</v>
      </c>
      <c r="K5" s="40" t="s">
        <v>9</v>
      </c>
      <c r="L5" s="41" t="s">
        <v>5</v>
      </c>
      <c r="M5" s="40" t="s">
        <v>9</v>
      </c>
      <c r="N5" s="41" t="s">
        <v>5</v>
      </c>
      <c r="O5" s="40" t="s">
        <v>9</v>
      </c>
      <c r="P5" s="40" t="s">
        <v>5</v>
      </c>
      <c r="Q5" s="40" t="s">
        <v>9</v>
      </c>
      <c r="R5" s="40" t="s">
        <v>5</v>
      </c>
      <c r="S5" s="40" t="s">
        <v>9</v>
      </c>
      <c r="T5" s="41" t="s">
        <v>5</v>
      </c>
      <c r="U5" s="40" t="s">
        <v>9</v>
      </c>
      <c r="V5" s="40" t="s">
        <v>5</v>
      </c>
      <c r="W5" s="40" t="s">
        <v>9</v>
      </c>
      <c r="X5" s="54" t="s">
        <v>5</v>
      </c>
      <c r="Y5" s="40" t="s">
        <v>9</v>
      </c>
      <c r="Z5" s="54" t="s">
        <v>5</v>
      </c>
      <c r="AA5" s="40" t="s">
        <v>9</v>
      </c>
      <c r="AB5" s="41" t="s">
        <v>5</v>
      </c>
      <c r="AC5" s="40" t="s">
        <v>9</v>
      </c>
      <c r="AD5" s="40" t="s">
        <v>5</v>
      </c>
      <c r="AE5" s="40" t="s">
        <v>9</v>
      </c>
      <c r="AF5" s="40" t="s">
        <v>5</v>
      </c>
      <c r="AG5" s="40" t="s">
        <v>9</v>
      </c>
      <c r="AH5" s="40" t="s">
        <v>5</v>
      </c>
      <c r="AI5" s="40" t="s">
        <v>9</v>
      </c>
      <c r="AJ5" s="40" t="s">
        <v>5</v>
      </c>
      <c r="AK5" s="40" t="s">
        <v>9</v>
      </c>
      <c r="AL5" s="40" t="s">
        <v>5</v>
      </c>
      <c r="AM5" s="40" t="s">
        <v>9</v>
      </c>
      <c r="AN5" s="40" t="s">
        <v>5</v>
      </c>
      <c r="AO5" s="40" t="s">
        <v>9</v>
      </c>
      <c r="AP5" s="40" t="s">
        <v>5</v>
      </c>
      <c r="AQ5" s="40" t="s">
        <v>9</v>
      </c>
      <c r="AR5" s="141"/>
      <c r="AS5" s="143"/>
    </row>
    <row r="6" spans="1:45" ht="25.5" x14ac:dyDescent="0.25">
      <c r="A6" s="47"/>
      <c r="B6" s="43"/>
      <c r="C6" s="43"/>
      <c r="D6" s="44"/>
      <c r="E6" s="44"/>
      <c r="F6" s="44"/>
      <c r="G6" s="43"/>
      <c r="H6" s="101" t="s">
        <v>27</v>
      </c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3"/>
    </row>
    <row r="7" spans="1:45" ht="22.5" x14ac:dyDescent="0.25">
      <c r="A7" s="85" t="s">
        <v>38</v>
      </c>
      <c r="B7" s="86"/>
      <c r="C7" s="86"/>
      <c r="D7" s="86"/>
      <c r="E7" s="86"/>
      <c r="F7" s="86"/>
      <c r="G7" s="88"/>
      <c r="H7" s="104" t="s">
        <v>16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105"/>
    </row>
    <row r="8" spans="1:45" s="13" customFormat="1" ht="19.5" thickBot="1" x14ac:dyDescent="0.35">
      <c r="A8" s="29">
        <v>1</v>
      </c>
      <c r="B8" s="30" t="s">
        <v>99</v>
      </c>
      <c r="C8" s="30" t="s">
        <v>110</v>
      </c>
      <c r="D8" s="31">
        <v>42818</v>
      </c>
      <c r="E8" s="28" t="s">
        <v>111</v>
      </c>
      <c r="F8" s="32">
        <v>2</v>
      </c>
      <c r="G8" s="28" t="s">
        <v>11</v>
      </c>
      <c r="H8" s="33"/>
      <c r="I8" s="60"/>
      <c r="J8" s="57"/>
      <c r="K8" s="28"/>
      <c r="L8" s="57"/>
      <c r="M8" s="34"/>
      <c r="N8" s="57"/>
      <c r="O8" s="28"/>
      <c r="P8" s="28"/>
      <c r="Q8" s="28"/>
      <c r="R8" s="28"/>
      <c r="S8" s="28"/>
      <c r="T8" s="33" t="s">
        <v>167</v>
      </c>
      <c r="U8" s="28">
        <v>1</v>
      </c>
      <c r="V8" s="35">
        <v>15</v>
      </c>
      <c r="W8" s="28">
        <v>1</v>
      </c>
      <c r="X8" s="34"/>
      <c r="Y8" s="28"/>
      <c r="Z8" s="34"/>
      <c r="AA8" s="28"/>
      <c r="AB8" s="33" t="s">
        <v>112</v>
      </c>
      <c r="AC8" s="28">
        <v>1</v>
      </c>
      <c r="AD8" s="34"/>
      <c r="AE8" s="28"/>
      <c r="AF8" s="35">
        <v>33</v>
      </c>
      <c r="AG8" s="28">
        <v>1</v>
      </c>
      <c r="AH8" s="34"/>
      <c r="AI8" s="28"/>
      <c r="AJ8" s="34"/>
      <c r="AK8" s="28"/>
      <c r="AL8" s="35">
        <v>4</v>
      </c>
      <c r="AM8" s="60">
        <v>1</v>
      </c>
      <c r="AN8" s="28"/>
      <c r="AO8" s="28"/>
      <c r="AP8" s="28"/>
      <c r="AQ8" s="28"/>
      <c r="AR8" s="21">
        <f>I8+K8+M8+O8+Q8+S8+U8+W8+Y8+AA8+AC8+AE8+AG8+AI8+AK8+AM8+AO8+AQ8</f>
        <v>5</v>
      </c>
      <c r="AS8" s="63">
        <v>1</v>
      </c>
    </row>
    <row r="9" spans="1:45" ht="25.5" x14ac:dyDescent="0.25">
      <c r="A9" s="47"/>
      <c r="B9" s="43"/>
      <c r="C9" s="43"/>
      <c r="D9" s="44"/>
      <c r="E9" s="44"/>
      <c r="F9" s="44"/>
      <c r="G9" s="43"/>
      <c r="H9" s="102" t="s">
        <v>26</v>
      </c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3"/>
    </row>
    <row r="10" spans="1:45" ht="22.5" x14ac:dyDescent="0.25">
      <c r="A10" s="85" t="s">
        <v>39</v>
      </c>
      <c r="B10" s="86"/>
      <c r="C10" s="86"/>
      <c r="D10" s="86"/>
      <c r="E10" s="86"/>
      <c r="F10" s="86"/>
      <c r="G10" s="86"/>
      <c r="H10" s="118" t="s">
        <v>16</v>
      </c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9"/>
    </row>
    <row r="11" spans="1:45" s="13" customFormat="1" ht="18.75" customHeight="1" x14ac:dyDescent="0.3">
      <c r="A11" s="7">
        <v>2</v>
      </c>
      <c r="B11" s="52" t="s">
        <v>61</v>
      </c>
      <c r="C11" s="52" t="s">
        <v>55</v>
      </c>
      <c r="D11" s="45">
        <v>41966</v>
      </c>
      <c r="E11" s="46" t="s">
        <v>219</v>
      </c>
      <c r="F11" s="32">
        <v>3</v>
      </c>
      <c r="G11" s="28" t="s">
        <v>11</v>
      </c>
      <c r="H11" s="55"/>
      <c r="I11" s="6"/>
      <c r="J11" s="15" t="s">
        <v>145</v>
      </c>
      <c r="K11" s="6">
        <v>1</v>
      </c>
      <c r="L11" s="55"/>
      <c r="M11" s="19"/>
      <c r="N11" s="55"/>
      <c r="O11" s="6"/>
      <c r="P11" s="19"/>
      <c r="Q11" s="6"/>
      <c r="R11" s="19"/>
      <c r="S11" s="6"/>
      <c r="T11" s="15" t="s">
        <v>160</v>
      </c>
      <c r="U11" s="6">
        <v>1</v>
      </c>
      <c r="V11" s="16">
        <v>17</v>
      </c>
      <c r="W11" s="6">
        <v>2</v>
      </c>
      <c r="X11" s="19"/>
      <c r="Y11" s="6"/>
      <c r="Z11" s="19"/>
      <c r="AA11" s="6"/>
      <c r="AB11" s="15" t="s">
        <v>120</v>
      </c>
      <c r="AC11" s="6">
        <v>3</v>
      </c>
      <c r="AD11" s="19"/>
      <c r="AE11" s="6"/>
      <c r="AF11" s="16">
        <v>39</v>
      </c>
      <c r="AG11" s="6">
        <v>2</v>
      </c>
      <c r="AH11" s="19"/>
      <c r="AI11" s="6"/>
      <c r="AJ11" s="6"/>
      <c r="AK11" s="6"/>
      <c r="AL11" s="16">
        <v>3</v>
      </c>
      <c r="AM11" s="6">
        <v>1</v>
      </c>
      <c r="AN11" s="6"/>
      <c r="AO11" s="6"/>
      <c r="AP11" s="6"/>
      <c r="AQ11" s="6"/>
      <c r="AR11" s="12">
        <f t="shared" ref="AR11:AR14" si="0">I11+K11+M11+O11+Q11+S11+U11+W11+Y11+AA11+AC11+AE11+AG11+AI11+AK11+AM11+AO11+AQ11</f>
        <v>10</v>
      </c>
      <c r="AS11" s="65">
        <v>2</v>
      </c>
    </row>
    <row r="12" spans="1:45" s="13" customFormat="1" ht="18.75" x14ac:dyDescent="0.3">
      <c r="A12" s="7">
        <v>3</v>
      </c>
      <c r="B12" s="53" t="s">
        <v>62</v>
      </c>
      <c r="C12" s="52" t="s">
        <v>56</v>
      </c>
      <c r="D12" s="14">
        <v>42136</v>
      </c>
      <c r="E12" s="6" t="s">
        <v>189</v>
      </c>
      <c r="F12" s="32">
        <v>3</v>
      </c>
      <c r="G12" s="6" t="s">
        <v>11</v>
      </c>
      <c r="H12" s="55"/>
      <c r="I12" s="6"/>
      <c r="J12" s="15" t="s">
        <v>139</v>
      </c>
      <c r="K12" s="6">
        <v>2</v>
      </c>
      <c r="L12" s="55"/>
      <c r="M12" s="19"/>
      <c r="N12" s="55"/>
      <c r="O12" s="6"/>
      <c r="P12" s="19"/>
      <c r="Q12" s="6"/>
      <c r="R12" s="19"/>
      <c r="S12" s="6"/>
      <c r="T12" s="15" t="s">
        <v>161</v>
      </c>
      <c r="U12" s="6">
        <v>2</v>
      </c>
      <c r="V12" s="16">
        <v>25</v>
      </c>
      <c r="W12" s="6">
        <v>1</v>
      </c>
      <c r="X12" s="19"/>
      <c r="Y12" s="6"/>
      <c r="Z12" s="19"/>
      <c r="AA12" s="6"/>
      <c r="AB12" s="15" t="s">
        <v>121</v>
      </c>
      <c r="AC12" s="6">
        <v>1</v>
      </c>
      <c r="AD12" s="19"/>
      <c r="AE12" s="6"/>
      <c r="AF12" s="16">
        <v>47</v>
      </c>
      <c r="AG12" s="6">
        <v>1</v>
      </c>
      <c r="AH12" s="19"/>
      <c r="AI12" s="6"/>
      <c r="AJ12" s="6"/>
      <c r="AK12" s="6"/>
      <c r="AL12" s="16">
        <v>1</v>
      </c>
      <c r="AM12" s="6">
        <v>3</v>
      </c>
      <c r="AN12" s="6"/>
      <c r="AO12" s="6"/>
      <c r="AP12" s="6"/>
      <c r="AQ12" s="6"/>
      <c r="AR12" s="21">
        <f t="shared" si="0"/>
        <v>10</v>
      </c>
      <c r="AS12" s="64">
        <v>1</v>
      </c>
    </row>
    <row r="13" spans="1:45" s="13" customFormat="1" ht="18.75" x14ac:dyDescent="0.3">
      <c r="A13" s="7">
        <v>4</v>
      </c>
      <c r="B13" s="53" t="s">
        <v>62</v>
      </c>
      <c r="C13" s="52" t="s">
        <v>214</v>
      </c>
      <c r="D13" s="14">
        <v>42341</v>
      </c>
      <c r="E13" s="6" t="s">
        <v>190</v>
      </c>
      <c r="F13" s="32">
        <v>3</v>
      </c>
      <c r="G13" s="6" t="s">
        <v>11</v>
      </c>
      <c r="H13" s="55"/>
      <c r="I13" s="6"/>
      <c r="J13" s="15" t="s">
        <v>142</v>
      </c>
      <c r="K13" s="6">
        <v>4</v>
      </c>
      <c r="L13" s="55"/>
      <c r="M13" s="19"/>
      <c r="N13" s="55"/>
      <c r="O13" s="6"/>
      <c r="P13" s="19"/>
      <c r="Q13" s="6"/>
      <c r="R13" s="19"/>
      <c r="S13" s="6"/>
      <c r="T13" s="15" t="s">
        <v>162</v>
      </c>
      <c r="U13" s="6">
        <v>4</v>
      </c>
      <c r="V13" s="16">
        <v>5</v>
      </c>
      <c r="W13" s="6">
        <v>3</v>
      </c>
      <c r="X13" s="19"/>
      <c r="Y13" s="6"/>
      <c r="Z13" s="19"/>
      <c r="AA13" s="6"/>
      <c r="AB13" s="15" t="s">
        <v>112</v>
      </c>
      <c r="AC13" s="6">
        <v>2</v>
      </c>
      <c r="AD13" s="19"/>
      <c r="AE13" s="6"/>
      <c r="AF13" s="16">
        <v>23</v>
      </c>
      <c r="AG13" s="6">
        <v>3</v>
      </c>
      <c r="AH13" s="19"/>
      <c r="AI13" s="6"/>
      <c r="AJ13" s="6"/>
      <c r="AK13" s="6"/>
      <c r="AL13" s="16">
        <v>2</v>
      </c>
      <c r="AM13" s="6">
        <v>1</v>
      </c>
      <c r="AN13" s="6"/>
      <c r="AO13" s="6"/>
      <c r="AP13" s="6"/>
      <c r="AQ13" s="6"/>
      <c r="AR13" s="21">
        <f t="shared" si="0"/>
        <v>17</v>
      </c>
      <c r="AS13" s="77">
        <v>3</v>
      </c>
    </row>
    <row r="14" spans="1:45" s="13" customFormat="1" ht="18.75" x14ac:dyDescent="0.3">
      <c r="A14" s="7">
        <v>5</v>
      </c>
      <c r="B14" s="53" t="s">
        <v>62</v>
      </c>
      <c r="C14" s="52" t="s">
        <v>60</v>
      </c>
      <c r="D14" s="14">
        <v>41809</v>
      </c>
      <c r="E14" s="6" t="s">
        <v>192</v>
      </c>
      <c r="F14" s="32">
        <v>3</v>
      </c>
      <c r="G14" s="6" t="s">
        <v>11</v>
      </c>
      <c r="H14" s="55"/>
      <c r="I14" s="6"/>
      <c r="J14" s="15" t="s">
        <v>141</v>
      </c>
      <c r="K14" s="6">
        <v>3</v>
      </c>
      <c r="L14" s="55"/>
      <c r="M14" s="19"/>
      <c r="N14" s="55"/>
      <c r="O14" s="6"/>
      <c r="P14" s="19"/>
      <c r="Q14" s="6"/>
      <c r="R14" s="19"/>
      <c r="S14" s="6"/>
      <c r="T14" s="15" t="s">
        <v>161</v>
      </c>
      <c r="U14" s="6">
        <v>2</v>
      </c>
      <c r="V14" s="16">
        <v>4</v>
      </c>
      <c r="W14" s="6">
        <v>4</v>
      </c>
      <c r="X14" s="19"/>
      <c r="Y14" s="6"/>
      <c r="Z14" s="19"/>
      <c r="AA14" s="6"/>
      <c r="AB14" s="15" t="s">
        <v>123</v>
      </c>
      <c r="AC14" s="6">
        <v>4</v>
      </c>
      <c r="AD14" s="19"/>
      <c r="AE14" s="6"/>
      <c r="AF14" s="16">
        <v>18</v>
      </c>
      <c r="AG14" s="6">
        <v>4</v>
      </c>
      <c r="AH14" s="19"/>
      <c r="AI14" s="6"/>
      <c r="AJ14" s="6"/>
      <c r="AK14" s="6"/>
      <c r="AL14" s="16">
        <v>1</v>
      </c>
      <c r="AM14" s="6">
        <v>3</v>
      </c>
      <c r="AN14" s="6"/>
      <c r="AO14" s="6"/>
      <c r="AP14" s="6"/>
      <c r="AQ14" s="6"/>
      <c r="AR14" s="21">
        <f t="shared" si="0"/>
        <v>20</v>
      </c>
      <c r="AS14" s="8">
        <v>4</v>
      </c>
    </row>
    <row r="15" spans="1:45" ht="22.5" x14ac:dyDescent="0.25">
      <c r="A15" s="83" t="s">
        <v>40</v>
      </c>
      <c r="B15" s="84"/>
      <c r="C15" s="84"/>
      <c r="D15" s="84"/>
      <c r="E15" s="84"/>
      <c r="F15" s="84"/>
      <c r="G15" s="87"/>
      <c r="H15" s="84" t="s">
        <v>17</v>
      </c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128"/>
    </row>
    <row r="16" spans="1:45" s="13" customFormat="1" ht="18.75" x14ac:dyDescent="0.3">
      <c r="A16" s="7">
        <v>6</v>
      </c>
      <c r="B16" s="53" t="s">
        <v>62</v>
      </c>
      <c r="C16" s="52" t="s">
        <v>57</v>
      </c>
      <c r="D16" s="14">
        <v>41992</v>
      </c>
      <c r="E16" s="6"/>
      <c r="F16" s="5">
        <v>3</v>
      </c>
      <c r="G16" s="6" t="s">
        <v>180</v>
      </c>
      <c r="H16" s="55"/>
      <c r="I16" s="6"/>
      <c r="J16" s="15" t="s">
        <v>140</v>
      </c>
      <c r="K16" s="6">
        <v>2</v>
      </c>
      <c r="L16" s="55"/>
      <c r="M16" s="19"/>
      <c r="N16" s="55"/>
      <c r="O16" s="6"/>
      <c r="P16" s="19"/>
      <c r="Q16" s="6"/>
      <c r="R16" s="19"/>
      <c r="S16" s="6"/>
      <c r="T16" s="15" t="s">
        <v>161</v>
      </c>
      <c r="U16" s="6">
        <v>1</v>
      </c>
      <c r="V16" s="16">
        <v>3</v>
      </c>
      <c r="W16" s="6">
        <v>2</v>
      </c>
      <c r="X16" s="19"/>
      <c r="Y16" s="6"/>
      <c r="Z16" s="19"/>
      <c r="AA16" s="6"/>
      <c r="AB16" s="15" t="s">
        <v>124</v>
      </c>
      <c r="AC16" s="6">
        <v>1</v>
      </c>
      <c r="AD16" s="19"/>
      <c r="AE16" s="6"/>
      <c r="AF16" s="16">
        <v>40</v>
      </c>
      <c r="AG16" s="6">
        <v>1</v>
      </c>
      <c r="AH16" s="19"/>
      <c r="AI16" s="6"/>
      <c r="AJ16" s="6"/>
      <c r="AK16" s="6"/>
      <c r="AL16" s="16">
        <v>1</v>
      </c>
      <c r="AM16" s="6">
        <v>2</v>
      </c>
      <c r="AN16" s="6"/>
      <c r="AO16" s="6"/>
      <c r="AP16" s="6"/>
      <c r="AQ16" s="6"/>
      <c r="AR16" s="21">
        <f t="shared" ref="AR16:AR17" si="1">I16+K16+M16+O16+Q16+S16+U16+W16+Y16+AA16+AC16+AE16+AG16+AI16+AK16+AM16+AO16+AQ16</f>
        <v>9</v>
      </c>
      <c r="AS16" s="65">
        <v>2</v>
      </c>
    </row>
    <row r="17" spans="1:46" s="13" customFormat="1" ht="19.5" thickBot="1" x14ac:dyDescent="0.35">
      <c r="A17" s="7">
        <v>7</v>
      </c>
      <c r="B17" s="53" t="s">
        <v>62</v>
      </c>
      <c r="C17" s="52" t="s">
        <v>58</v>
      </c>
      <c r="D17" s="14">
        <v>41934</v>
      </c>
      <c r="E17" s="6" t="s">
        <v>193</v>
      </c>
      <c r="F17" s="5">
        <v>3</v>
      </c>
      <c r="G17" s="6" t="s">
        <v>180</v>
      </c>
      <c r="H17" s="55"/>
      <c r="I17" s="6"/>
      <c r="J17" s="15" t="s">
        <v>139</v>
      </c>
      <c r="K17" s="6">
        <v>1</v>
      </c>
      <c r="L17" s="55"/>
      <c r="M17" s="19"/>
      <c r="N17" s="55"/>
      <c r="O17" s="6"/>
      <c r="P17" s="19"/>
      <c r="Q17" s="6"/>
      <c r="R17" s="19"/>
      <c r="S17" s="6"/>
      <c r="T17" s="15" t="s">
        <v>161</v>
      </c>
      <c r="U17" s="6">
        <v>1</v>
      </c>
      <c r="V17" s="16">
        <v>15</v>
      </c>
      <c r="W17" s="6">
        <v>1</v>
      </c>
      <c r="X17" s="19"/>
      <c r="Y17" s="6"/>
      <c r="Z17" s="19"/>
      <c r="AA17" s="6"/>
      <c r="AB17" s="15" t="s">
        <v>125</v>
      </c>
      <c r="AC17" s="6">
        <v>2</v>
      </c>
      <c r="AD17" s="19"/>
      <c r="AE17" s="6"/>
      <c r="AF17" s="16">
        <v>37</v>
      </c>
      <c r="AG17" s="6">
        <v>2</v>
      </c>
      <c r="AH17" s="19"/>
      <c r="AI17" s="6"/>
      <c r="AJ17" s="6"/>
      <c r="AK17" s="6"/>
      <c r="AL17" s="16">
        <v>2</v>
      </c>
      <c r="AM17" s="6">
        <v>1</v>
      </c>
      <c r="AN17" s="6"/>
      <c r="AO17" s="6"/>
      <c r="AP17" s="6"/>
      <c r="AQ17" s="6"/>
      <c r="AR17" s="21">
        <f t="shared" si="1"/>
        <v>8</v>
      </c>
      <c r="AS17" s="64">
        <v>1</v>
      </c>
    </row>
    <row r="18" spans="1:46" ht="25.5" x14ac:dyDescent="0.25">
      <c r="A18" s="47"/>
      <c r="B18" s="43"/>
      <c r="C18" s="43"/>
      <c r="D18" s="44"/>
      <c r="E18" s="44"/>
      <c r="F18" s="44"/>
      <c r="G18" s="43"/>
      <c r="H18" s="102" t="s">
        <v>18</v>
      </c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3"/>
    </row>
    <row r="19" spans="1:46" ht="22.5" x14ac:dyDescent="0.25">
      <c r="A19" s="85" t="s">
        <v>41</v>
      </c>
      <c r="B19" s="86"/>
      <c r="C19" s="86"/>
      <c r="D19" s="86"/>
      <c r="E19" s="86"/>
      <c r="F19" s="86"/>
      <c r="G19" s="86"/>
      <c r="H19" s="118" t="s">
        <v>16</v>
      </c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9"/>
    </row>
    <row r="20" spans="1:46" s="13" customFormat="1" ht="18.75" x14ac:dyDescent="0.3">
      <c r="A20" s="7">
        <v>8</v>
      </c>
      <c r="B20" s="53" t="s">
        <v>62</v>
      </c>
      <c r="C20" s="78" t="s">
        <v>59</v>
      </c>
      <c r="D20" s="14">
        <v>41207</v>
      </c>
      <c r="E20" s="6" t="s">
        <v>191</v>
      </c>
      <c r="F20" s="79">
        <v>4</v>
      </c>
      <c r="G20" s="6" t="s">
        <v>11</v>
      </c>
      <c r="H20" s="55"/>
      <c r="I20" s="6"/>
      <c r="J20" s="55"/>
      <c r="K20" s="6"/>
      <c r="L20" s="15" t="s">
        <v>215</v>
      </c>
      <c r="M20" s="19">
        <v>1</v>
      </c>
      <c r="N20" s="55"/>
      <c r="O20" s="6"/>
      <c r="P20" s="19"/>
      <c r="Q20" s="6"/>
      <c r="R20" s="19"/>
      <c r="S20" s="6"/>
      <c r="T20" s="15" t="s">
        <v>163</v>
      </c>
      <c r="U20" s="6">
        <v>1</v>
      </c>
      <c r="V20" s="16">
        <v>7</v>
      </c>
      <c r="W20" s="6">
        <v>2</v>
      </c>
      <c r="X20" s="19"/>
      <c r="Y20" s="6"/>
      <c r="Z20" s="19"/>
      <c r="AA20" s="6"/>
      <c r="AB20" s="15" t="s">
        <v>122</v>
      </c>
      <c r="AC20" s="6">
        <v>2</v>
      </c>
      <c r="AD20" s="19"/>
      <c r="AE20" s="6"/>
      <c r="AF20" s="16">
        <v>36</v>
      </c>
      <c r="AG20" s="6">
        <v>1</v>
      </c>
      <c r="AH20" s="19"/>
      <c r="AI20" s="6"/>
      <c r="AJ20" s="6"/>
      <c r="AK20" s="6"/>
      <c r="AL20" s="19"/>
      <c r="AM20" s="6"/>
      <c r="AN20" s="16">
        <v>6</v>
      </c>
      <c r="AO20" s="6">
        <v>1</v>
      </c>
      <c r="AP20" s="6"/>
      <c r="AQ20" s="6"/>
      <c r="AR20" s="12">
        <f>I20+K20+M20+O20+Q20+S20+U20+W20+Y20+AA20+AC20+AE20+AG20+AI20+AK20+AM20+AO20+AQ20</f>
        <v>8</v>
      </c>
      <c r="AS20" s="64">
        <v>1</v>
      </c>
    </row>
    <row r="21" spans="1:46" s="13" customFormat="1" ht="18.75" x14ac:dyDescent="0.3">
      <c r="A21" s="7">
        <v>9</v>
      </c>
      <c r="B21" s="27" t="s">
        <v>99</v>
      </c>
      <c r="C21" s="27" t="s">
        <v>100</v>
      </c>
      <c r="D21" s="14">
        <v>41137</v>
      </c>
      <c r="E21" s="6" t="s">
        <v>101</v>
      </c>
      <c r="F21" s="5">
        <v>4</v>
      </c>
      <c r="G21" s="6" t="s">
        <v>11</v>
      </c>
      <c r="H21" s="55"/>
      <c r="I21" s="6"/>
      <c r="J21" s="55"/>
      <c r="K21" s="6"/>
      <c r="L21" s="15" t="s">
        <v>109</v>
      </c>
      <c r="M21" s="6">
        <v>2</v>
      </c>
      <c r="N21" s="55"/>
      <c r="O21" s="19"/>
      <c r="P21" s="19"/>
      <c r="Q21" s="19"/>
      <c r="R21" s="19"/>
      <c r="S21" s="6"/>
      <c r="T21" s="15" t="s">
        <v>178</v>
      </c>
      <c r="U21" s="6">
        <v>2</v>
      </c>
      <c r="V21" s="16">
        <v>24</v>
      </c>
      <c r="W21" s="6">
        <v>1</v>
      </c>
      <c r="X21" s="19"/>
      <c r="Y21" s="6"/>
      <c r="Z21" s="19"/>
      <c r="AA21" s="6"/>
      <c r="AB21" s="15" t="s">
        <v>102</v>
      </c>
      <c r="AC21" s="6">
        <v>1</v>
      </c>
      <c r="AD21" s="19"/>
      <c r="AE21" s="6"/>
      <c r="AF21" s="16">
        <v>26</v>
      </c>
      <c r="AG21" s="6">
        <v>2</v>
      </c>
      <c r="AH21" s="19"/>
      <c r="AI21" s="6"/>
      <c r="AJ21" s="6"/>
      <c r="AK21" s="6"/>
      <c r="AL21" s="19"/>
      <c r="AM21" s="6"/>
      <c r="AN21" s="16">
        <v>4</v>
      </c>
      <c r="AO21" s="59">
        <v>2</v>
      </c>
      <c r="AP21" s="6"/>
      <c r="AQ21" s="6"/>
      <c r="AR21" s="21">
        <f t="shared" ref="AR21" si="2">I21+K21+M21+O21+Q21+S21+U21+W21+Y21+AA21+AC21+AE21+AG21+AI21+AK21+AM21+AO21+AQ21</f>
        <v>10</v>
      </c>
      <c r="AS21" s="65">
        <v>2</v>
      </c>
    </row>
    <row r="22" spans="1:46" ht="22.5" x14ac:dyDescent="0.25">
      <c r="A22" s="83" t="s">
        <v>42</v>
      </c>
      <c r="B22" s="84"/>
      <c r="C22" s="84"/>
      <c r="D22" s="84"/>
      <c r="E22" s="84"/>
      <c r="F22" s="84"/>
      <c r="G22" s="87"/>
      <c r="H22" s="126" t="s">
        <v>17</v>
      </c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7"/>
      <c r="AT22" s="42"/>
    </row>
    <row r="23" spans="1:46" s="13" customFormat="1" ht="18.75" x14ac:dyDescent="0.3">
      <c r="A23" s="29">
        <v>10</v>
      </c>
      <c r="B23" s="49" t="s">
        <v>61</v>
      </c>
      <c r="C23" s="49" t="s">
        <v>63</v>
      </c>
      <c r="D23" s="45">
        <v>41298</v>
      </c>
      <c r="E23" s="46" t="s">
        <v>201</v>
      </c>
      <c r="F23" s="50">
        <v>4</v>
      </c>
      <c r="G23" s="28" t="s">
        <v>180</v>
      </c>
      <c r="H23" s="55"/>
      <c r="I23" s="6"/>
      <c r="J23" s="55"/>
      <c r="K23" s="6"/>
      <c r="L23" s="15" t="s">
        <v>146</v>
      </c>
      <c r="M23" s="6">
        <v>1</v>
      </c>
      <c r="N23" s="55"/>
      <c r="O23" s="19"/>
      <c r="P23" s="19"/>
      <c r="Q23" s="19"/>
      <c r="R23" s="19"/>
      <c r="S23" s="6"/>
      <c r="T23" s="15" t="s">
        <v>165</v>
      </c>
      <c r="U23" s="6">
        <v>2</v>
      </c>
      <c r="V23" s="16">
        <v>0</v>
      </c>
      <c r="W23" s="6">
        <v>3</v>
      </c>
      <c r="X23" s="19"/>
      <c r="Y23" s="6"/>
      <c r="Z23" s="19"/>
      <c r="AA23" s="6"/>
      <c r="AB23" s="15" t="s">
        <v>128</v>
      </c>
      <c r="AC23" s="6">
        <v>3</v>
      </c>
      <c r="AD23" s="19"/>
      <c r="AE23" s="6"/>
      <c r="AF23" s="16">
        <v>25</v>
      </c>
      <c r="AG23" s="6">
        <v>3</v>
      </c>
      <c r="AH23" s="19"/>
      <c r="AI23" s="6"/>
      <c r="AJ23" s="6"/>
      <c r="AK23" s="6"/>
      <c r="AL23" s="19"/>
      <c r="AM23" s="6"/>
      <c r="AN23" s="16">
        <v>5</v>
      </c>
      <c r="AO23" s="6">
        <v>1</v>
      </c>
      <c r="AP23" s="6"/>
      <c r="AQ23" s="6"/>
      <c r="AR23" s="12">
        <f t="shared" ref="AR23:AR25" si="3">I23+K23+M23+O23+Q23+S23+U23+W23+Y23+AA23+AC23+AE23+AG23+AI23+AK23+AM23+AO23+AQ23</f>
        <v>13</v>
      </c>
      <c r="AS23" s="67">
        <v>3</v>
      </c>
    </row>
    <row r="24" spans="1:46" s="13" customFormat="1" ht="18.75" x14ac:dyDescent="0.3">
      <c r="A24" s="7">
        <v>11</v>
      </c>
      <c r="B24" s="22" t="s">
        <v>61</v>
      </c>
      <c r="C24" s="49" t="s">
        <v>64</v>
      </c>
      <c r="D24" s="38">
        <v>41376</v>
      </c>
      <c r="E24" s="25" t="s">
        <v>202</v>
      </c>
      <c r="F24" s="23">
        <v>4</v>
      </c>
      <c r="G24" s="6" t="s">
        <v>180</v>
      </c>
      <c r="H24" s="55"/>
      <c r="I24" s="6"/>
      <c r="J24" s="55"/>
      <c r="K24" s="6"/>
      <c r="L24" s="15" t="s">
        <v>147</v>
      </c>
      <c r="M24" s="6">
        <v>3</v>
      </c>
      <c r="N24" s="55"/>
      <c r="O24" s="19"/>
      <c r="P24" s="19"/>
      <c r="Q24" s="19"/>
      <c r="R24" s="19"/>
      <c r="S24" s="6"/>
      <c r="T24" s="15" t="s">
        <v>166</v>
      </c>
      <c r="U24" s="6">
        <v>1</v>
      </c>
      <c r="V24" s="16">
        <v>8</v>
      </c>
      <c r="W24" s="6">
        <v>1</v>
      </c>
      <c r="X24" s="19"/>
      <c r="Y24" s="6"/>
      <c r="Z24" s="19"/>
      <c r="AA24" s="6"/>
      <c r="AB24" s="15" t="s">
        <v>129</v>
      </c>
      <c r="AC24" s="6">
        <v>2</v>
      </c>
      <c r="AD24" s="19"/>
      <c r="AE24" s="6"/>
      <c r="AF24" s="16">
        <v>41</v>
      </c>
      <c r="AG24" s="6">
        <v>1</v>
      </c>
      <c r="AH24" s="19"/>
      <c r="AI24" s="6"/>
      <c r="AJ24" s="6"/>
      <c r="AK24" s="6"/>
      <c r="AL24" s="19"/>
      <c r="AM24" s="6"/>
      <c r="AN24" s="16">
        <v>5</v>
      </c>
      <c r="AO24" s="6">
        <v>1</v>
      </c>
      <c r="AP24" s="6"/>
      <c r="AQ24" s="6"/>
      <c r="AR24" s="21">
        <f t="shared" si="3"/>
        <v>9</v>
      </c>
      <c r="AS24" s="64">
        <v>1</v>
      </c>
    </row>
    <row r="25" spans="1:46" s="13" customFormat="1" ht="19.5" thickBot="1" x14ac:dyDescent="0.35">
      <c r="A25" s="7">
        <v>12</v>
      </c>
      <c r="B25" s="22" t="s">
        <v>61</v>
      </c>
      <c r="C25" s="49" t="s">
        <v>65</v>
      </c>
      <c r="D25" s="14">
        <v>40992</v>
      </c>
      <c r="E25" s="6"/>
      <c r="F25" s="5">
        <v>4</v>
      </c>
      <c r="G25" s="6" t="s">
        <v>180</v>
      </c>
      <c r="H25" s="55"/>
      <c r="I25" s="6"/>
      <c r="J25" s="55"/>
      <c r="K25" s="6"/>
      <c r="L25" s="15" t="s">
        <v>148</v>
      </c>
      <c r="M25" s="6">
        <v>2</v>
      </c>
      <c r="N25" s="55"/>
      <c r="O25" s="19"/>
      <c r="P25" s="19"/>
      <c r="Q25" s="19"/>
      <c r="R25" s="19"/>
      <c r="S25" s="6"/>
      <c r="T25" s="15" t="s">
        <v>167</v>
      </c>
      <c r="U25" s="6">
        <v>3</v>
      </c>
      <c r="V25" s="16">
        <v>6</v>
      </c>
      <c r="W25" s="6">
        <v>2</v>
      </c>
      <c r="X25" s="19"/>
      <c r="Y25" s="6"/>
      <c r="Z25" s="19"/>
      <c r="AA25" s="6"/>
      <c r="AB25" s="15" t="s">
        <v>130</v>
      </c>
      <c r="AC25" s="6">
        <v>1</v>
      </c>
      <c r="AD25" s="19"/>
      <c r="AE25" s="6"/>
      <c r="AF25" s="16">
        <v>27</v>
      </c>
      <c r="AG25" s="6">
        <v>2</v>
      </c>
      <c r="AH25" s="19"/>
      <c r="AI25" s="6"/>
      <c r="AJ25" s="6"/>
      <c r="AK25" s="6"/>
      <c r="AL25" s="19"/>
      <c r="AM25" s="6"/>
      <c r="AN25" s="16">
        <v>5</v>
      </c>
      <c r="AO25" s="6">
        <v>1</v>
      </c>
      <c r="AP25" s="6"/>
      <c r="AQ25" s="6"/>
      <c r="AR25" s="21">
        <f t="shared" si="3"/>
        <v>11</v>
      </c>
      <c r="AS25" s="65">
        <v>2</v>
      </c>
    </row>
    <row r="26" spans="1:46" ht="25.5" x14ac:dyDescent="0.25">
      <c r="A26" s="47"/>
      <c r="B26" s="43"/>
      <c r="C26" s="43"/>
      <c r="D26" s="44"/>
      <c r="E26" s="44"/>
      <c r="F26" s="44"/>
      <c r="G26" s="43"/>
      <c r="H26" s="102" t="s">
        <v>21</v>
      </c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3"/>
    </row>
    <row r="27" spans="1:46" ht="22.5" x14ac:dyDescent="0.25">
      <c r="A27" s="85" t="s">
        <v>43</v>
      </c>
      <c r="B27" s="86"/>
      <c r="C27" s="86"/>
      <c r="D27" s="86"/>
      <c r="E27" s="86"/>
      <c r="F27" s="86"/>
      <c r="G27" s="86"/>
      <c r="H27" s="118" t="s">
        <v>19</v>
      </c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9"/>
    </row>
    <row r="28" spans="1:46" s="13" customFormat="1" ht="18.75" x14ac:dyDescent="0.3">
      <c r="A28" s="29">
        <v>13</v>
      </c>
      <c r="B28" s="51" t="s">
        <v>61</v>
      </c>
      <c r="C28" s="51" t="s">
        <v>68</v>
      </c>
      <c r="D28" s="45">
        <v>40778</v>
      </c>
      <c r="E28" s="46" t="s">
        <v>203</v>
      </c>
      <c r="F28" s="32">
        <v>5</v>
      </c>
      <c r="G28" s="28" t="s">
        <v>181</v>
      </c>
      <c r="H28" s="55"/>
      <c r="I28" s="6"/>
      <c r="J28" s="55"/>
      <c r="K28" s="6"/>
      <c r="L28" s="55"/>
      <c r="M28" s="6"/>
      <c r="N28" s="15" t="s">
        <v>152</v>
      </c>
      <c r="O28" s="19">
        <v>6</v>
      </c>
      <c r="P28" s="6"/>
      <c r="Q28" s="6"/>
      <c r="R28" s="19"/>
      <c r="S28" s="6"/>
      <c r="T28" s="15" t="s">
        <v>168</v>
      </c>
      <c r="U28" s="6">
        <v>5</v>
      </c>
      <c r="V28" s="16">
        <v>41</v>
      </c>
      <c r="W28" s="6">
        <v>2</v>
      </c>
      <c r="X28" s="19"/>
      <c r="Y28" s="6"/>
      <c r="Z28" s="19"/>
      <c r="AA28" s="6"/>
      <c r="AB28" s="15" t="s">
        <v>127</v>
      </c>
      <c r="AC28" s="6">
        <v>2</v>
      </c>
      <c r="AD28" s="19"/>
      <c r="AE28" s="6"/>
      <c r="AF28" s="16">
        <v>64</v>
      </c>
      <c r="AG28" s="6">
        <v>1</v>
      </c>
      <c r="AH28" s="19"/>
      <c r="AI28" s="6"/>
      <c r="AJ28" s="6"/>
      <c r="AK28" s="6"/>
      <c r="AL28" s="19"/>
      <c r="AM28" s="6"/>
      <c r="AN28" s="16">
        <v>10</v>
      </c>
      <c r="AO28" s="6">
        <v>1</v>
      </c>
      <c r="AP28" s="6"/>
      <c r="AQ28" s="6"/>
      <c r="AR28" s="12">
        <f t="shared" ref="AR28:AR36" si="4">I28+K28+M28+O28+Q28+S28+U28+W28+Y28+AA28+AC28+AE28+AG28+AI28+AK28+AM28+AO28+AQ28</f>
        <v>17</v>
      </c>
      <c r="AS28" s="64">
        <v>1</v>
      </c>
    </row>
    <row r="29" spans="1:46" s="13" customFormat="1" ht="18.75" x14ac:dyDescent="0.3">
      <c r="A29" s="7">
        <v>14</v>
      </c>
      <c r="B29" s="51" t="s">
        <v>61</v>
      </c>
      <c r="C29" s="51" t="s">
        <v>70</v>
      </c>
      <c r="D29" s="38">
        <v>40289</v>
      </c>
      <c r="E29" s="39" t="s">
        <v>204</v>
      </c>
      <c r="F29" s="5">
        <v>5</v>
      </c>
      <c r="G29" s="28" t="s">
        <v>181</v>
      </c>
      <c r="H29" s="55"/>
      <c r="I29" s="6"/>
      <c r="J29" s="55"/>
      <c r="K29" s="6"/>
      <c r="L29" s="55"/>
      <c r="M29" s="6"/>
      <c r="N29" s="15" t="s">
        <v>217</v>
      </c>
      <c r="O29" s="6">
        <v>7</v>
      </c>
      <c r="P29" s="6"/>
      <c r="Q29" s="6"/>
      <c r="R29" s="19"/>
      <c r="S29" s="6"/>
      <c r="T29" s="15" t="s">
        <v>169</v>
      </c>
      <c r="U29" s="6">
        <v>2</v>
      </c>
      <c r="V29" s="16">
        <v>35</v>
      </c>
      <c r="W29" s="6">
        <v>4</v>
      </c>
      <c r="X29" s="19"/>
      <c r="Y29" s="6"/>
      <c r="Z29" s="19"/>
      <c r="AA29" s="6"/>
      <c r="AB29" s="15" t="s">
        <v>127</v>
      </c>
      <c r="AC29" s="6">
        <v>2</v>
      </c>
      <c r="AD29" s="19"/>
      <c r="AE29" s="6"/>
      <c r="AF29" s="16">
        <v>42</v>
      </c>
      <c r="AG29" s="6">
        <v>8</v>
      </c>
      <c r="AH29" s="19"/>
      <c r="AI29" s="6"/>
      <c r="AJ29" s="6"/>
      <c r="AK29" s="6"/>
      <c r="AL29" s="19"/>
      <c r="AM29" s="6"/>
      <c r="AN29" s="16">
        <v>8</v>
      </c>
      <c r="AO29" s="6">
        <v>4</v>
      </c>
      <c r="AP29" s="6"/>
      <c r="AQ29" s="6"/>
      <c r="AR29" s="21">
        <f t="shared" si="4"/>
        <v>27</v>
      </c>
      <c r="AS29" s="66">
        <v>4</v>
      </c>
    </row>
    <row r="30" spans="1:46" s="13" customFormat="1" ht="18.75" x14ac:dyDescent="0.3">
      <c r="A30" s="29">
        <v>15</v>
      </c>
      <c r="B30" s="51" t="s">
        <v>61</v>
      </c>
      <c r="C30" s="51" t="s">
        <v>71</v>
      </c>
      <c r="D30" s="38">
        <v>40568</v>
      </c>
      <c r="E30" s="39" t="s">
        <v>205</v>
      </c>
      <c r="F30" s="5">
        <v>5</v>
      </c>
      <c r="G30" s="28" t="s">
        <v>181</v>
      </c>
      <c r="H30" s="55"/>
      <c r="I30" s="6"/>
      <c r="J30" s="55"/>
      <c r="K30" s="6"/>
      <c r="L30" s="55"/>
      <c r="M30" s="6"/>
      <c r="N30" s="15" t="s">
        <v>220</v>
      </c>
      <c r="O30" s="6">
        <v>8</v>
      </c>
      <c r="P30" s="6"/>
      <c r="Q30" s="6"/>
      <c r="R30" s="19"/>
      <c r="S30" s="6"/>
      <c r="T30" s="15" t="s">
        <v>160</v>
      </c>
      <c r="U30" s="6">
        <v>6</v>
      </c>
      <c r="V30" s="16">
        <v>29</v>
      </c>
      <c r="W30" s="6">
        <v>6</v>
      </c>
      <c r="X30" s="19"/>
      <c r="Y30" s="6"/>
      <c r="Z30" s="19"/>
      <c r="AA30" s="6"/>
      <c r="AB30" s="15" t="s">
        <v>131</v>
      </c>
      <c r="AC30" s="6">
        <v>4</v>
      </c>
      <c r="AD30" s="19"/>
      <c r="AE30" s="6"/>
      <c r="AF30" s="16">
        <v>40</v>
      </c>
      <c r="AG30" s="6">
        <v>7</v>
      </c>
      <c r="AH30" s="19"/>
      <c r="AI30" s="6"/>
      <c r="AJ30" s="6"/>
      <c r="AK30" s="6"/>
      <c r="AL30" s="19"/>
      <c r="AM30" s="6"/>
      <c r="AN30" s="16">
        <v>8</v>
      </c>
      <c r="AO30" s="6">
        <v>4</v>
      </c>
      <c r="AP30" s="6"/>
      <c r="AQ30" s="6"/>
      <c r="AR30" s="21">
        <f t="shared" si="4"/>
        <v>35</v>
      </c>
      <c r="AS30" s="66">
        <v>8</v>
      </c>
    </row>
    <row r="31" spans="1:46" s="13" customFormat="1" ht="18.75" x14ac:dyDescent="0.3">
      <c r="A31" s="7">
        <v>16</v>
      </c>
      <c r="B31" s="51" t="s">
        <v>61</v>
      </c>
      <c r="C31" s="51" t="s">
        <v>72</v>
      </c>
      <c r="D31" s="38">
        <v>40482</v>
      </c>
      <c r="E31" s="39" t="s">
        <v>206</v>
      </c>
      <c r="F31" s="5">
        <v>5</v>
      </c>
      <c r="G31" s="28" t="s">
        <v>181</v>
      </c>
      <c r="H31" s="55"/>
      <c r="I31" s="6"/>
      <c r="J31" s="55"/>
      <c r="K31" s="6"/>
      <c r="L31" s="55"/>
      <c r="M31" s="6"/>
      <c r="N31" s="15" t="s">
        <v>151</v>
      </c>
      <c r="O31" s="19">
        <v>5</v>
      </c>
      <c r="P31" s="6"/>
      <c r="Q31" s="6"/>
      <c r="R31" s="19"/>
      <c r="S31" s="6"/>
      <c r="T31" s="15" t="s">
        <v>170</v>
      </c>
      <c r="U31" s="6">
        <v>1</v>
      </c>
      <c r="V31" s="16">
        <v>30</v>
      </c>
      <c r="W31" s="6">
        <v>5</v>
      </c>
      <c r="X31" s="19"/>
      <c r="Y31" s="6"/>
      <c r="Z31" s="19"/>
      <c r="AA31" s="6"/>
      <c r="AB31" s="15" t="s">
        <v>131</v>
      </c>
      <c r="AC31" s="6">
        <v>4</v>
      </c>
      <c r="AD31" s="19"/>
      <c r="AE31" s="6"/>
      <c r="AF31" s="16">
        <v>44</v>
      </c>
      <c r="AG31" s="6">
        <v>6</v>
      </c>
      <c r="AH31" s="19"/>
      <c r="AI31" s="6"/>
      <c r="AJ31" s="6"/>
      <c r="AK31" s="6"/>
      <c r="AL31" s="19"/>
      <c r="AM31" s="6"/>
      <c r="AN31" s="16">
        <v>10</v>
      </c>
      <c r="AO31" s="6">
        <v>1</v>
      </c>
      <c r="AP31" s="6"/>
      <c r="AQ31" s="6"/>
      <c r="AR31" s="21">
        <f t="shared" si="4"/>
        <v>22</v>
      </c>
      <c r="AS31" s="65">
        <v>2</v>
      </c>
    </row>
    <row r="32" spans="1:46" s="13" customFormat="1" ht="18.75" x14ac:dyDescent="0.3">
      <c r="A32" s="29">
        <v>17</v>
      </c>
      <c r="B32" s="51" t="s">
        <v>61</v>
      </c>
      <c r="C32" s="51" t="s">
        <v>73</v>
      </c>
      <c r="D32" s="38">
        <v>40384</v>
      </c>
      <c r="E32" s="39" t="s">
        <v>207</v>
      </c>
      <c r="F32" s="5">
        <v>5</v>
      </c>
      <c r="G32" s="28" t="s">
        <v>181</v>
      </c>
      <c r="H32" s="55"/>
      <c r="I32" s="6"/>
      <c r="J32" s="55"/>
      <c r="K32" s="6"/>
      <c r="L32" s="55"/>
      <c r="M32" s="6"/>
      <c r="N32" s="15" t="s">
        <v>150</v>
      </c>
      <c r="O32" s="19">
        <v>3</v>
      </c>
      <c r="P32" s="6"/>
      <c r="Q32" s="6"/>
      <c r="R32" s="19"/>
      <c r="S32" s="6"/>
      <c r="T32" s="15" t="s">
        <v>160</v>
      </c>
      <c r="U32" s="6">
        <v>6</v>
      </c>
      <c r="V32" s="16">
        <v>26</v>
      </c>
      <c r="W32" s="6">
        <v>8</v>
      </c>
      <c r="X32" s="19"/>
      <c r="Y32" s="6"/>
      <c r="Z32" s="19"/>
      <c r="AA32" s="6"/>
      <c r="AB32" s="15" t="s">
        <v>132</v>
      </c>
      <c r="AC32" s="6">
        <v>9</v>
      </c>
      <c r="AD32" s="19"/>
      <c r="AE32" s="6"/>
      <c r="AF32" s="16">
        <v>47</v>
      </c>
      <c r="AG32" s="6">
        <v>4</v>
      </c>
      <c r="AH32" s="19"/>
      <c r="AI32" s="6"/>
      <c r="AJ32" s="6"/>
      <c r="AK32" s="6"/>
      <c r="AL32" s="19"/>
      <c r="AM32" s="6"/>
      <c r="AN32" s="16">
        <v>8</v>
      </c>
      <c r="AO32" s="6">
        <v>4</v>
      </c>
      <c r="AP32" s="6"/>
      <c r="AQ32" s="6"/>
      <c r="AR32" s="21">
        <f t="shared" si="4"/>
        <v>34</v>
      </c>
      <c r="AS32" s="66">
        <v>7</v>
      </c>
    </row>
    <row r="33" spans="1:45" s="13" customFormat="1" ht="18.75" x14ac:dyDescent="0.3">
      <c r="A33" s="7">
        <v>18</v>
      </c>
      <c r="B33" s="51" t="s">
        <v>61</v>
      </c>
      <c r="C33" s="51" t="s">
        <v>75</v>
      </c>
      <c r="D33" s="14">
        <v>40617</v>
      </c>
      <c r="E33" s="6" t="s">
        <v>208</v>
      </c>
      <c r="F33" s="5">
        <v>5</v>
      </c>
      <c r="G33" s="28" t="s">
        <v>181</v>
      </c>
      <c r="H33" s="55"/>
      <c r="I33" s="6"/>
      <c r="J33" s="55"/>
      <c r="K33" s="6"/>
      <c r="L33" s="55"/>
      <c r="M33" s="6"/>
      <c r="N33" s="15" t="s">
        <v>222</v>
      </c>
      <c r="O33" s="6">
        <v>9</v>
      </c>
      <c r="P33" s="6"/>
      <c r="Q33" s="6"/>
      <c r="R33" s="19"/>
      <c r="S33" s="6"/>
      <c r="T33" s="15" t="s">
        <v>161</v>
      </c>
      <c r="U33" s="6">
        <v>9</v>
      </c>
      <c r="V33" s="16">
        <v>18</v>
      </c>
      <c r="W33" s="6">
        <v>9</v>
      </c>
      <c r="X33" s="19"/>
      <c r="Y33" s="6"/>
      <c r="Z33" s="19"/>
      <c r="AA33" s="6"/>
      <c r="AB33" s="15" t="s">
        <v>121</v>
      </c>
      <c r="AC33" s="6">
        <v>6</v>
      </c>
      <c r="AD33" s="19"/>
      <c r="AE33" s="6"/>
      <c r="AF33" s="16">
        <v>49</v>
      </c>
      <c r="AG33" s="6">
        <v>3</v>
      </c>
      <c r="AH33" s="19"/>
      <c r="AI33" s="6"/>
      <c r="AJ33" s="6"/>
      <c r="AK33" s="6"/>
      <c r="AL33" s="19"/>
      <c r="AM33" s="6"/>
      <c r="AN33" s="16">
        <v>9</v>
      </c>
      <c r="AO33" s="6">
        <v>3</v>
      </c>
      <c r="AP33" s="6"/>
      <c r="AQ33" s="6"/>
      <c r="AR33" s="21">
        <f t="shared" si="4"/>
        <v>39</v>
      </c>
      <c r="AS33" s="66">
        <v>9</v>
      </c>
    </row>
    <row r="34" spans="1:45" s="13" customFormat="1" ht="18.75" x14ac:dyDescent="0.3">
      <c r="A34" s="29">
        <v>19</v>
      </c>
      <c r="B34" s="27" t="s">
        <v>62</v>
      </c>
      <c r="C34" s="51" t="s">
        <v>76</v>
      </c>
      <c r="D34" s="14">
        <v>40700</v>
      </c>
      <c r="E34" s="6" t="s">
        <v>196</v>
      </c>
      <c r="F34" s="5">
        <v>5</v>
      </c>
      <c r="G34" s="28" t="s">
        <v>181</v>
      </c>
      <c r="H34" s="55"/>
      <c r="I34" s="6"/>
      <c r="J34" s="55"/>
      <c r="K34" s="6"/>
      <c r="L34" s="55"/>
      <c r="M34" s="6"/>
      <c r="N34" s="15" t="s">
        <v>154</v>
      </c>
      <c r="O34" s="19">
        <v>2</v>
      </c>
      <c r="P34" s="6"/>
      <c r="Q34" s="6"/>
      <c r="R34" s="19"/>
      <c r="S34" s="6"/>
      <c r="T34" s="15" t="s">
        <v>169</v>
      </c>
      <c r="U34" s="6">
        <v>2</v>
      </c>
      <c r="V34" s="16">
        <v>45</v>
      </c>
      <c r="W34" s="6">
        <v>1</v>
      </c>
      <c r="X34" s="19"/>
      <c r="Y34" s="6"/>
      <c r="Z34" s="19"/>
      <c r="AA34" s="6"/>
      <c r="AB34" s="15" t="s">
        <v>132</v>
      </c>
      <c r="AC34" s="6">
        <v>8</v>
      </c>
      <c r="AD34" s="19"/>
      <c r="AE34" s="6"/>
      <c r="AF34" s="16">
        <v>63</v>
      </c>
      <c r="AG34" s="6">
        <v>2</v>
      </c>
      <c r="AH34" s="19"/>
      <c r="AI34" s="6"/>
      <c r="AJ34" s="6"/>
      <c r="AK34" s="6"/>
      <c r="AL34" s="19"/>
      <c r="AM34" s="6"/>
      <c r="AN34" s="16">
        <v>6</v>
      </c>
      <c r="AO34" s="6">
        <v>8</v>
      </c>
      <c r="AP34" s="6"/>
      <c r="AQ34" s="6"/>
      <c r="AR34" s="21">
        <f t="shared" si="4"/>
        <v>23</v>
      </c>
      <c r="AS34" s="67">
        <v>3</v>
      </c>
    </row>
    <row r="35" spans="1:45" s="13" customFormat="1" ht="18.75" x14ac:dyDescent="0.3">
      <c r="A35" s="7">
        <v>20</v>
      </c>
      <c r="B35" s="27" t="s">
        <v>62</v>
      </c>
      <c r="C35" s="51" t="s">
        <v>77</v>
      </c>
      <c r="D35" s="14">
        <v>40470</v>
      </c>
      <c r="E35" s="6" t="s">
        <v>197</v>
      </c>
      <c r="F35" s="5">
        <v>5</v>
      </c>
      <c r="G35" s="28" t="s">
        <v>181</v>
      </c>
      <c r="H35" s="55"/>
      <c r="I35" s="6"/>
      <c r="J35" s="55"/>
      <c r="K35" s="6"/>
      <c r="L35" s="55"/>
      <c r="M35" s="6"/>
      <c r="N35" s="15" t="s">
        <v>157</v>
      </c>
      <c r="O35" s="19">
        <v>1</v>
      </c>
      <c r="P35" s="6"/>
      <c r="Q35" s="6"/>
      <c r="R35" s="19"/>
      <c r="S35" s="6"/>
      <c r="T35" s="15" t="s">
        <v>160</v>
      </c>
      <c r="U35" s="6">
        <v>6</v>
      </c>
      <c r="V35" s="16">
        <v>27</v>
      </c>
      <c r="W35" s="6">
        <v>7</v>
      </c>
      <c r="X35" s="19"/>
      <c r="Y35" s="6"/>
      <c r="Z35" s="19"/>
      <c r="AA35" s="6"/>
      <c r="AB35" s="15" t="s">
        <v>133</v>
      </c>
      <c r="AC35" s="6">
        <v>1</v>
      </c>
      <c r="AD35" s="19"/>
      <c r="AE35" s="6"/>
      <c r="AF35" s="16">
        <v>36</v>
      </c>
      <c r="AG35" s="6">
        <v>9</v>
      </c>
      <c r="AH35" s="19"/>
      <c r="AI35" s="6"/>
      <c r="AJ35" s="6"/>
      <c r="AK35" s="6"/>
      <c r="AL35" s="19"/>
      <c r="AM35" s="6"/>
      <c r="AN35" s="16">
        <v>7</v>
      </c>
      <c r="AO35" s="6">
        <v>7</v>
      </c>
      <c r="AP35" s="6"/>
      <c r="AQ35" s="6"/>
      <c r="AR35" s="21">
        <f t="shared" si="4"/>
        <v>31</v>
      </c>
      <c r="AS35" s="66">
        <v>6</v>
      </c>
    </row>
    <row r="36" spans="1:45" s="13" customFormat="1" ht="18.75" x14ac:dyDescent="0.3">
      <c r="A36" s="29">
        <v>21</v>
      </c>
      <c r="B36" s="27" t="s">
        <v>62</v>
      </c>
      <c r="C36" s="51" t="s">
        <v>216</v>
      </c>
      <c r="D36" s="14">
        <v>40494</v>
      </c>
      <c r="E36" s="6" t="s">
        <v>198</v>
      </c>
      <c r="F36" s="5">
        <v>5</v>
      </c>
      <c r="G36" s="28" t="s">
        <v>181</v>
      </c>
      <c r="H36" s="55"/>
      <c r="I36" s="6"/>
      <c r="J36" s="55"/>
      <c r="K36" s="6"/>
      <c r="L36" s="55"/>
      <c r="M36" s="6"/>
      <c r="N36" s="15" t="s">
        <v>217</v>
      </c>
      <c r="O36" s="19">
        <v>4</v>
      </c>
      <c r="P36" s="6"/>
      <c r="Q36" s="6"/>
      <c r="R36" s="19"/>
      <c r="S36" s="6"/>
      <c r="T36" s="15" t="s">
        <v>169</v>
      </c>
      <c r="U36" s="6">
        <v>2</v>
      </c>
      <c r="V36" s="16">
        <v>40</v>
      </c>
      <c r="W36" s="6">
        <v>3</v>
      </c>
      <c r="X36" s="19"/>
      <c r="Y36" s="6"/>
      <c r="Z36" s="19"/>
      <c r="AA36" s="6"/>
      <c r="AB36" s="15" t="s">
        <v>118</v>
      </c>
      <c r="AC36" s="6">
        <v>7</v>
      </c>
      <c r="AD36" s="19"/>
      <c r="AE36" s="6"/>
      <c r="AF36" s="16">
        <v>46</v>
      </c>
      <c r="AG36" s="6">
        <v>5</v>
      </c>
      <c r="AH36" s="19"/>
      <c r="AI36" s="6"/>
      <c r="AJ36" s="6"/>
      <c r="AK36" s="6"/>
      <c r="AL36" s="19"/>
      <c r="AM36" s="6"/>
      <c r="AN36" s="16">
        <v>8</v>
      </c>
      <c r="AO36" s="6">
        <v>8</v>
      </c>
      <c r="AP36" s="6"/>
      <c r="AQ36" s="6"/>
      <c r="AR36" s="21">
        <f t="shared" si="4"/>
        <v>29</v>
      </c>
      <c r="AS36" s="66">
        <v>5</v>
      </c>
    </row>
    <row r="37" spans="1:45" ht="22.5" x14ac:dyDescent="0.25">
      <c r="A37" s="83" t="s">
        <v>44</v>
      </c>
      <c r="B37" s="84"/>
      <c r="C37" s="84"/>
      <c r="D37" s="84"/>
      <c r="E37" s="84"/>
      <c r="F37" s="84"/>
      <c r="G37" s="84"/>
      <c r="H37" s="135" t="s">
        <v>20</v>
      </c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6"/>
    </row>
    <row r="38" spans="1:45" s="13" customFormat="1" ht="18.75" x14ac:dyDescent="0.3">
      <c r="A38" s="7">
        <v>22</v>
      </c>
      <c r="B38" s="51" t="s">
        <v>61</v>
      </c>
      <c r="C38" s="27" t="s">
        <v>69</v>
      </c>
      <c r="D38" s="38">
        <v>40402</v>
      </c>
      <c r="E38" s="39" t="s">
        <v>209</v>
      </c>
      <c r="F38" s="5">
        <v>5</v>
      </c>
      <c r="G38" s="6" t="s">
        <v>180</v>
      </c>
      <c r="H38" s="55"/>
      <c r="I38" s="6"/>
      <c r="J38" s="55"/>
      <c r="K38" s="6"/>
      <c r="L38" s="55"/>
      <c r="M38" s="6"/>
      <c r="N38" s="15" t="s">
        <v>153</v>
      </c>
      <c r="O38" s="6">
        <v>2</v>
      </c>
      <c r="P38" s="6"/>
      <c r="Q38" s="6"/>
      <c r="R38" s="19"/>
      <c r="S38" s="6"/>
      <c r="T38" s="15" t="s">
        <v>171</v>
      </c>
      <c r="U38" s="6">
        <v>1</v>
      </c>
      <c r="V38" s="16">
        <v>5</v>
      </c>
      <c r="W38" s="6">
        <v>1</v>
      </c>
      <c r="X38" s="19"/>
      <c r="Y38" s="6"/>
      <c r="Z38" s="19"/>
      <c r="AA38" s="6"/>
      <c r="AB38" s="15" t="s">
        <v>127</v>
      </c>
      <c r="AC38" s="6">
        <v>1</v>
      </c>
      <c r="AD38" s="19"/>
      <c r="AE38" s="6"/>
      <c r="AF38" s="16">
        <v>43</v>
      </c>
      <c r="AG38" s="6">
        <v>1</v>
      </c>
      <c r="AH38" s="19"/>
      <c r="AI38" s="6"/>
      <c r="AJ38" s="6"/>
      <c r="AK38" s="6"/>
      <c r="AL38" s="19"/>
      <c r="AM38" s="6"/>
      <c r="AN38" s="16">
        <v>4</v>
      </c>
      <c r="AO38" s="6">
        <v>2</v>
      </c>
      <c r="AP38" s="6"/>
      <c r="AQ38" s="6"/>
      <c r="AR38" s="12">
        <f t="shared" ref="AR38:AR40" si="5">I38+K38+M38+O38+Q38+S38+U38+W38+Y38+AA38+AC38+AE38+AG38+AI38+AK38+AM38+AO38+AQ38</f>
        <v>8</v>
      </c>
      <c r="AS38" s="64">
        <v>1</v>
      </c>
    </row>
    <row r="39" spans="1:45" s="13" customFormat="1" ht="18.75" x14ac:dyDescent="0.3">
      <c r="A39" s="7">
        <v>23</v>
      </c>
      <c r="B39" s="51" t="s">
        <v>61</v>
      </c>
      <c r="C39" s="27" t="s">
        <v>74</v>
      </c>
      <c r="D39" s="14">
        <v>40567</v>
      </c>
      <c r="E39" s="6"/>
      <c r="F39" s="5">
        <v>5</v>
      </c>
      <c r="G39" s="6" t="s">
        <v>180</v>
      </c>
      <c r="H39" s="55"/>
      <c r="I39" s="6"/>
      <c r="J39" s="55"/>
      <c r="K39" s="6"/>
      <c r="L39" s="55"/>
      <c r="M39" s="6"/>
      <c r="N39" s="15" t="s">
        <v>149</v>
      </c>
      <c r="O39" s="6">
        <v>3</v>
      </c>
      <c r="P39" s="6"/>
      <c r="Q39" s="6"/>
      <c r="R39" s="19"/>
      <c r="S39" s="6"/>
      <c r="T39" s="15" t="s">
        <v>161</v>
      </c>
      <c r="U39" s="6">
        <v>2</v>
      </c>
      <c r="V39" s="16">
        <v>2</v>
      </c>
      <c r="W39" s="6">
        <v>3</v>
      </c>
      <c r="X39" s="19"/>
      <c r="Y39" s="6"/>
      <c r="Z39" s="19"/>
      <c r="AA39" s="6"/>
      <c r="AB39" s="15" t="s">
        <v>134</v>
      </c>
      <c r="AC39" s="6">
        <v>3</v>
      </c>
      <c r="AD39" s="19"/>
      <c r="AE39" s="6"/>
      <c r="AF39" s="16">
        <v>39</v>
      </c>
      <c r="AG39" s="6">
        <v>3</v>
      </c>
      <c r="AH39" s="19"/>
      <c r="AI39" s="6"/>
      <c r="AJ39" s="6"/>
      <c r="AK39" s="6"/>
      <c r="AL39" s="19"/>
      <c r="AM39" s="6"/>
      <c r="AN39" s="16">
        <v>6</v>
      </c>
      <c r="AO39" s="6">
        <v>1</v>
      </c>
      <c r="AP39" s="6"/>
      <c r="AQ39" s="6"/>
      <c r="AR39" s="21">
        <f t="shared" si="5"/>
        <v>15</v>
      </c>
      <c r="AS39" s="67">
        <v>3</v>
      </c>
    </row>
    <row r="40" spans="1:45" s="13" customFormat="1" ht="19.5" thickBot="1" x14ac:dyDescent="0.35">
      <c r="A40" s="7">
        <v>24</v>
      </c>
      <c r="B40" s="27" t="s">
        <v>62</v>
      </c>
      <c r="C40" s="27" t="s">
        <v>78</v>
      </c>
      <c r="D40" s="14">
        <v>40791</v>
      </c>
      <c r="E40" s="6" t="s">
        <v>199</v>
      </c>
      <c r="F40" s="5">
        <v>5</v>
      </c>
      <c r="G40" s="6" t="s">
        <v>180</v>
      </c>
      <c r="H40" s="55"/>
      <c r="I40" s="6"/>
      <c r="J40" s="55"/>
      <c r="K40" s="6"/>
      <c r="L40" s="55"/>
      <c r="M40" s="6"/>
      <c r="N40" s="15" t="s">
        <v>155</v>
      </c>
      <c r="O40" s="6">
        <v>1</v>
      </c>
      <c r="P40" s="6"/>
      <c r="Q40" s="6"/>
      <c r="R40" s="19"/>
      <c r="S40" s="6"/>
      <c r="T40" s="15" t="s">
        <v>172</v>
      </c>
      <c r="U40" s="6">
        <v>3</v>
      </c>
      <c r="V40" s="16">
        <v>4</v>
      </c>
      <c r="W40" s="6">
        <v>2</v>
      </c>
      <c r="X40" s="19"/>
      <c r="Y40" s="6"/>
      <c r="Z40" s="19"/>
      <c r="AA40" s="6"/>
      <c r="AB40" s="15" t="s">
        <v>129</v>
      </c>
      <c r="AC40" s="6">
        <v>2</v>
      </c>
      <c r="AD40" s="19"/>
      <c r="AE40" s="6"/>
      <c r="AF40" s="16">
        <v>43</v>
      </c>
      <c r="AG40" s="6">
        <v>1</v>
      </c>
      <c r="AH40" s="19"/>
      <c r="AI40" s="6"/>
      <c r="AJ40" s="6"/>
      <c r="AK40" s="6"/>
      <c r="AL40" s="19"/>
      <c r="AM40" s="6"/>
      <c r="AN40" s="16">
        <v>4</v>
      </c>
      <c r="AO40" s="6">
        <v>2</v>
      </c>
      <c r="AP40" s="6"/>
      <c r="AQ40" s="6"/>
      <c r="AR40" s="21">
        <f t="shared" si="5"/>
        <v>11</v>
      </c>
      <c r="AS40" s="65">
        <v>2</v>
      </c>
    </row>
    <row r="41" spans="1:45" ht="25.5" x14ac:dyDescent="0.25">
      <c r="A41" s="47"/>
      <c r="B41" s="43"/>
      <c r="C41" s="43"/>
      <c r="D41" s="44"/>
      <c r="E41" s="44"/>
      <c r="F41" s="44"/>
      <c r="G41" s="43"/>
      <c r="H41" s="102" t="s">
        <v>22</v>
      </c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3"/>
    </row>
    <row r="42" spans="1:45" ht="22.5" x14ac:dyDescent="0.25">
      <c r="A42" s="85" t="s">
        <v>45</v>
      </c>
      <c r="B42" s="86"/>
      <c r="C42" s="86"/>
      <c r="D42" s="86"/>
      <c r="E42" s="86"/>
      <c r="F42" s="86"/>
      <c r="G42" s="86"/>
      <c r="H42" s="118" t="s">
        <v>19</v>
      </c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9"/>
    </row>
    <row r="43" spans="1:45" s="13" customFormat="1" ht="18.75" x14ac:dyDescent="0.3">
      <c r="A43" s="29">
        <v>25</v>
      </c>
      <c r="B43" s="30" t="s">
        <v>61</v>
      </c>
      <c r="C43" s="30" t="s">
        <v>79</v>
      </c>
      <c r="D43" s="45">
        <v>39525</v>
      </c>
      <c r="E43" s="46" t="s">
        <v>209</v>
      </c>
      <c r="F43" s="32">
        <v>6</v>
      </c>
      <c r="G43" s="28" t="s">
        <v>181</v>
      </c>
      <c r="H43" s="55"/>
      <c r="I43" s="6"/>
      <c r="J43" s="55"/>
      <c r="K43" s="6"/>
      <c r="L43" s="55"/>
      <c r="M43" s="6"/>
      <c r="N43" s="55"/>
      <c r="O43" s="6"/>
      <c r="P43" s="61">
        <v>0.63124999999999998</v>
      </c>
      <c r="Q43" s="6">
        <v>1</v>
      </c>
      <c r="R43" s="19"/>
      <c r="S43" s="6"/>
      <c r="T43" s="15" t="s">
        <v>173</v>
      </c>
      <c r="U43" s="6">
        <v>2</v>
      </c>
      <c r="V43" s="16">
        <v>40</v>
      </c>
      <c r="W43" s="6">
        <v>3</v>
      </c>
      <c r="X43" s="19"/>
      <c r="Y43" s="6"/>
      <c r="Z43" s="19"/>
      <c r="AA43" s="6"/>
      <c r="AB43" s="15" t="s">
        <v>135</v>
      </c>
      <c r="AC43" s="6">
        <v>2</v>
      </c>
      <c r="AD43" s="19"/>
      <c r="AE43" s="6"/>
      <c r="AF43" s="16">
        <v>48</v>
      </c>
      <c r="AG43" s="6">
        <v>6</v>
      </c>
      <c r="AH43" s="19"/>
      <c r="AI43" s="6"/>
      <c r="AJ43" s="6"/>
      <c r="AK43" s="6"/>
      <c r="AL43" s="6"/>
      <c r="AM43" s="6"/>
      <c r="AN43" s="16">
        <v>9</v>
      </c>
      <c r="AO43" s="6">
        <v>1</v>
      </c>
      <c r="AP43" s="19"/>
      <c r="AQ43" s="6"/>
      <c r="AR43" s="73">
        <f t="shared" ref="AR43:AR49" si="6">I43+K43+M43+O43+Q43+S43+U43+W43+Y43+AA43+AC43+AE43+AG43+AI43+AK43+AM43+AO43+AQ43</f>
        <v>15</v>
      </c>
      <c r="AS43" s="65">
        <v>2</v>
      </c>
    </row>
    <row r="44" spans="1:45" s="13" customFormat="1" ht="18.75" x14ac:dyDescent="0.3">
      <c r="A44" s="7">
        <v>26</v>
      </c>
      <c r="B44" s="27" t="s">
        <v>62</v>
      </c>
      <c r="C44" s="80" t="s">
        <v>67</v>
      </c>
      <c r="D44" s="14">
        <v>40196</v>
      </c>
      <c r="E44" s="6" t="s">
        <v>195</v>
      </c>
      <c r="F44" s="81">
        <v>6</v>
      </c>
      <c r="G44" s="6" t="s">
        <v>181</v>
      </c>
      <c r="H44" s="55"/>
      <c r="I44" s="6"/>
      <c r="J44" s="55"/>
      <c r="K44" s="6"/>
      <c r="L44" s="55"/>
      <c r="M44" s="19"/>
      <c r="N44" s="55"/>
      <c r="O44" s="19"/>
      <c r="P44" s="61">
        <v>0.69305555555555554</v>
      </c>
      <c r="Q44" s="19">
        <v>5</v>
      </c>
      <c r="R44" s="19"/>
      <c r="S44" s="6"/>
      <c r="T44" s="15" t="s">
        <v>164</v>
      </c>
      <c r="U44" s="6">
        <v>4</v>
      </c>
      <c r="V44" s="16">
        <v>40</v>
      </c>
      <c r="W44" s="6">
        <v>3</v>
      </c>
      <c r="X44" s="19"/>
      <c r="Y44" s="6"/>
      <c r="Z44" s="19"/>
      <c r="AA44" s="6"/>
      <c r="AB44" s="15" t="s">
        <v>127</v>
      </c>
      <c r="AC44" s="6">
        <v>3</v>
      </c>
      <c r="AD44" s="19"/>
      <c r="AE44" s="6"/>
      <c r="AF44" s="16">
        <v>47</v>
      </c>
      <c r="AG44" s="6">
        <v>7</v>
      </c>
      <c r="AH44" s="19"/>
      <c r="AI44" s="6"/>
      <c r="AJ44" s="6"/>
      <c r="AK44" s="6"/>
      <c r="AL44" s="19"/>
      <c r="AM44" s="6"/>
      <c r="AN44" s="16">
        <v>8</v>
      </c>
      <c r="AO44" s="6">
        <v>2</v>
      </c>
      <c r="AP44" s="6"/>
      <c r="AQ44" s="6"/>
      <c r="AR44" s="73">
        <f>I44+K44+M44+O44+Q44+S44+U44+W44+Y44+AA44+AC44+AE44+AG44+AI44+AK44+AM44+AO44+AQ44</f>
        <v>24</v>
      </c>
      <c r="AS44" s="74">
        <v>4</v>
      </c>
    </row>
    <row r="45" spans="1:45" s="75" customFormat="1" ht="18.75" x14ac:dyDescent="0.3">
      <c r="A45" s="29">
        <v>27</v>
      </c>
      <c r="B45" s="70" t="s">
        <v>62</v>
      </c>
      <c r="C45" s="70" t="s">
        <v>66</v>
      </c>
      <c r="D45" s="71">
        <v>39859</v>
      </c>
      <c r="E45" s="19" t="s">
        <v>194</v>
      </c>
      <c r="F45" s="72">
        <v>6</v>
      </c>
      <c r="G45" s="34" t="s">
        <v>181</v>
      </c>
      <c r="H45" s="55"/>
      <c r="I45" s="19"/>
      <c r="J45" s="55"/>
      <c r="K45" s="19"/>
      <c r="L45" s="55"/>
      <c r="M45" s="19"/>
      <c r="N45" s="55"/>
      <c r="O45" s="19"/>
      <c r="P45" s="61">
        <v>0.6958333333333333</v>
      </c>
      <c r="Q45" s="19">
        <v>6</v>
      </c>
      <c r="R45" s="19"/>
      <c r="S45" s="19"/>
      <c r="T45" s="15" t="s">
        <v>164</v>
      </c>
      <c r="U45" s="19">
        <v>4</v>
      </c>
      <c r="V45" s="16">
        <v>33</v>
      </c>
      <c r="W45" s="19">
        <v>6</v>
      </c>
      <c r="X45" s="19"/>
      <c r="Y45" s="19"/>
      <c r="Z45" s="19"/>
      <c r="AA45" s="19"/>
      <c r="AB45" s="15" t="s">
        <v>126</v>
      </c>
      <c r="AC45" s="19">
        <v>4</v>
      </c>
      <c r="AD45" s="19"/>
      <c r="AE45" s="19"/>
      <c r="AF45" s="16">
        <v>49</v>
      </c>
      <c r="AG45" s="19">
        <v>5</v>
      </c>
      <c r="AH45" s="19"/>
      <c r="AI45" s="19"/>
      <c r="AJ45" s="19"/>
      <c r="AK45" s="19"/>
      <c r="AL45" s="19"/>
      <c r="AM45" s="19"/>
      <c r="AN45" s="16">
        <v>6</v>
      </c>
      <c r="AO45" s="19">
        <v>7</v>
      </c>
      <c r="AP45" s="19"/>
      <c r="AQ45" s="19"/>
      <c r="AR45" s="73">
        <f>I45+K45+M45+O45+Q45+S45+U45+W45+Y45+AA45+AC45+AE45+AG45+AI45+AK45+AM45+AO45+AQ45</f>
        <v>32</v>
      </c>
      <c r="AS45" s="74">
        <v>7</v>
      </c>
    </row>
    <row r="46" spans="1:45" s="13" customFormat="1" ht="18.75" x14ac:dyDescent="0.3">
      <c r="A46" s="7">
        <v>28</v>
      </c>
      <c r="B46" s="30" t="s">
        <v>61</v>
      </c>
      <c r="C46" s="30" t="s">
        <v>80</v>
      </c>
      <c r="D46" s="38">
        <v>39829</v>
      </c>
      <c r="E46" s="39" t="s">
        <v>210</v>
      </c>
      <c r="F46" s="5">
        <v>6</v>
      </c>
      <c r="G46" s="28" t="s">
        <v>181</v>
      </c>
      <c r="H46" s="55"/>
      <c r="I46" s="6"/>
      <c r="J46" s="55"/>
      <c r="K46" s="6"/>
      <c r="L46" s="55"/>
      <c r="M46" s="6"/>
      <c r="N46" s="55"/>
      <c r="O46" s="6"/>
      <c r="P46" s="61">
        <v>0.69166666666666676</v>
      </c>
      <c r="Q46" s="6">
        <v>4</v>
      </c>
      <c r="R46" s="19"/>
      <c r="S46" s="6"/>
      <c r="T46" s="15" t="s">
        <v>168</v>
      </c>
      <c r="U46" s="6">
        <v>3</v>
      </c>
      <c r="V46" s="16">
        <v>45</v>
      </c>
      <c r="W46" s="6">
        <v>1</v>
      </c>
      <c r="X46" s="19"/>
      <c r="Y46" s="6"/>
      <c r="Z46" s="19"/>
      <c r="AA46" s="6"/>
      <c r="AB46" s="15" t="s">
        <v>136</v>
      </c>
      <c r="AC46" s="6">
        <v>1</v>
      </c>
      <c r="AD46" s="19"/>
      <c r="AE46" s="6"/>
      <c r="AF46" s="16">
        <v>54</v>
      </c>
      <c r="AG46" s="6">
        <v>2</v>
      </c>
      <c r="AH46" s="19"/>
      <c r="AI46" s="6"/>
      <c r="AJ46" s="6"/>
      <c r="AK46" s="6"/>
      <c r="AL46" s="6"/>
      <c r="AM46" s="6"/>
      <c r="AN46" s="16">
        <v>7</v>
      </c>
      <c r="AO46" s="6">
        <v>4</v>
      </c>
      <c r="AP46" s="19"/>
      <c r="AQ46" s="6"/>
      <c r="AR46" s="82">
        <f t="shared" si="6"/>
        <v>15</v>
      </c>
      <c r="AS46" s="64">
        <v>1</v>
      </c>
    </row>
    <row r="47" spans="1:45" s="13" customFormat="1" ht="18.75" x14ac:dyDescent="0.3">
      <c r="A47" s="29">
        <v>29</v>
      </c>
      <c r="B47" s="30" t="s">
        <v>61</v>
      </c>
      <c r="C47" s="76" t="s">
        <v>81</v>
      </c>
      <c r="D47" s="38">
        <v>40147</v>
      </c>
      <c r="E47" s="39" t="s">
        <v>221</v>
      </c>
      <c r="F47" s="5">
        <v>6</v>
      </c>
      <c r="G47" s="28" t="s">
        <v>181</v>
      </c>
      <c r="H47" s="55"/>
      <c r="I47" s="6"/>
      <c r="J47" s="55"/>
      <c r="K47" s="6"/>
      <c r="L47" s="55"/>
      <c r="M47" s="6"/>
      <c r="N47" s="55"/>
      <c r="O47" s="6"/>
      <c r="P47" s="61">
        <v>0.6694444444444444</v>
      </c>
      <c r="Q47" s="6">
        <v>3</v>
      </c>
      <c r="R47" s="19"/>
      <c r="S47" s="6"/>
      <c r="T47" s="15" t="s">
        <v>164</v>
      </c>
      <c r="U47" s="6">
        <v>4</v>
      </c>
      <c r="V47" s="16">
        <v>31</v>
      </c>
      <c r="W47" s="6">
        <v>7</v>
      </c>
      <c r="X47" s="19"/>
      <c r="Y47" s="6"/>
      <c r="Z47" s="19"/>
      <c r="AA47" s="6"/>
      <c r="AB47" s="15" t="s">
        <v>119</v>
      </c>
      <c r="AC47" s="6">
        <v>5</v>
      </c>
      <c r="AD47" s="19"/>
      <c r="AE47" s="6"/>
      <c r="AF47" s="16">
        <v>59</v>
      </c>
      <c r="AG47" s="6">
        <v>1</v>
      </c>
      <c r="AH47" s="19"/>
      <c r="AI47" s="6"/>
      <c r="AJ47" s="6"/>
      <c r="AK47" s="6"/>
      <c r="AL47" s="6"/>
      <c r="AM47" s="6"/>
      <c r="AN47" s="16">
        <v>8</v>
      </c>
      <c r="AO47" s="6">
        <v>2</v>
      </c>
      <c r="AP47" s="19"/>
      <c r="AQ47" s="6"/>
      <c r="AR47" s="82">
        <f t="shared" si="6"/>
        <v>22</v>
      </c>
      <c r="AS47" s="67">
        <v>3</v>
      </c>
    </row>
    <row r="48" spans="1:45" s="13" customFormat="1" ht="18.75" x14ac:dyDescent="0.3">
      <c r="A48" s="7">
        <v>30</v>
      </c>
      <c r="B48" s="30" t="s">
        <v>61</v>
      </c>
      <c r="C48" s="30" t="s">
        <v>82</v>
      </c>
      <c r="D48" s="38">
        <v>39762</v>
      </c>
      <c r="E48" s="39" t="s">
        <v>211</v>
      </c>
      <c r="F48" s="5">
        <v>6</v>
      </c>
      <c r="G48" s="28" t="s">
        <v>181</v>
      </c>
      <c r="H48" s="55"/>
      <c r="I48" s="6"/>
      <c r="J48" s="55"/>
      <c r="K48" s="6"/>
      <c r="L48" s="55"/>
      <c r="M48" s="6"/>
      <c r="N48" s="55"/>
      <c r="O48" s="6"/>
      <c r="P48" s="61">
        <v>0.64861111111111114</v>
      </c>
      <c r="Q48" s="6">
        <v>2</v>
      </c>
      <c r="R48" s="19"/>
      <c r="S48" s="6"/>
      <c r="T48" s="15" t="s">
        <v>174</v>
      </c>
      <c r="U48" s="6">
        <v>7</v>
      </c>
      <c r="V48" s="16">
        <v>39</v>
      </c>
      <c r="W48" s="6">
        <v>5</v>
      </c>
      <c r="X48" s="19"/>
      <c r="Y48" s="6"/>
      <c r="Z48" s="19"/>
      <c r="AA48" s="6"/>
      <c r="AB48" s="15" t="s">
        <v>128</v>
      </c>
      <c r="AC48" s="6">
        <v>7</v>
      </c>
      <c r="AD48" s="19"/>
      <c r="AE48" s="6"/>
      <c r="AF48" s="16">
        <v>54</v>
      </c>
      <c r="AG48" s="6">
        <v>2</v>
      </c>
      <c r="AH48" s="19"/>
      <c r="AI48" s="6"/>
      <c r="AJ48" s="6"/>
      <c r="AK48" s="6"/>
      <c r="AL48" s="6"/>
      <c r="AM48" s="6"/>
      <c r="AN48" s="16">
        <v>7</v>
      </c>
      <c r="AO48" s="6">
        <v>4</v>
      </c>
      <c r="AP48" s="19"/>
      <c r="AQ48" s="6"/>
      <c r="AR48" s="21">
        <f t="shared" si="6"/>
        <v>27</v>
      </c>
      <c r="AS48" s="66">
        <v>6</v>
      </c>
    </row>
    <row r="49" spans="1:46" s="13" customFormat="1" ht="18.75" x14ac:dyDescent="0.3">
      <c r="A49" s="29">
        <v>31</v>
      </c>
      <c r="B49" s="30" t="s">
        <v>61</v>
      </c>
      <c r="C49" s="30" t="s">
        <v>83</v>
      </c>
      <c r="D49" s="38">
        <v>39981</v>
      </c>
      <c r="E49" s="39" t="s">
        <v>212</v>
      </c>
      <c r="F49" s="5">
        <v>6</v>
      </c>
      <c r="G49" s="28" t="s">
        <v>181</v>
      </c>
      <c r="H49" s="55"/>
      <c r="I49" s="6"/>
      <c r="J49" s="55"/>
      <c r="K49" s="6"/>
      <c r="L49" s="55"/>
      <c r="M49" s="6"/>
      <c r="N49" s="55"/>
      <c r="O49" s="6"/>
      <c r="P49" s="61">
        <v>0.70347222222222217</v>
      </c>
      <c r="Q49" s="6">
        <v>7</v>
      </c>
      <c r="R49" s="19"/>
      <c r="S49" s="6"/>
      <c r="T49" s="15" t="s">
        <v>170</v>
      </c>
      <c r="U49" s="6">
        <v>1</v>
      </c>
      <c r="V49" s="16">
        <v>45</v>
      </c>
      <c r="W49" s="6">
        <v>1</v>
      </c>
      <c r="X49" s="19"/>
      <c r="Y49" s="6"/>
      <c r="Z49" s="19"/>
      <c r="AA49" s="6"/>
      <c r="AB49" s="15" t="s">
        <v>119</v>
      </c>
      <c r="AC49" s="6">
        <v>5</v>
      </c>
      <c r="AD49" s="19"/>
      <c r="AE49" s="6"/>
      <c r="AF49" s="16">
        <v>53</v>
      </c>
      <c r="AG49" s="6">
        <v>4</v>
      </c>
      <c r="AH49" s="19"/>
      <c r="AI49" s="6"/>
      <c r="AJ49" s="6"/>
      <c r="AK49" s="6"/>
      <c r="AL49" s="19"/>
      <c r="AM49" s="6"/>
      <c r="AN49" s="16">
        <v>6</v>
      </c>
      <c r="AO49" s="6">
        <v>6</v>
      </c>
      <c r="AP49" s="19"/>
      <c r="AQ49" s="6"/>
      <c r="AR49" s="21">
        <f t="shared" si="6"/>
        <v>24</v>
      </c>
      <c r="AS49" s="66">
        <v>4</v>
      </c>
    </row>
    <row r="50" spans="1:46" ht="22.5" x14ac:dyDescent="0.25">
      <c r="A50" s="83" t="s">
        <v>46</v>
      </c>
      <c r="B50" s="84"/>
      <c r="C50" s="84"/>
      <c r="D50" s="84"/>
      <c r="E50" s="84"/>
      <c r="F50" s="84"/>
      <c r="G50" s="84"/>
      <c r="H50" s="84" t="s">
        <v>20</v>
      </c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128"/>
    </row>
    <row r="51" spans="1:46" s="13" customFormat="1" ht="19.5" thickBot="1" x14ac:dyDescent="0.35">
      <c r="A51" s="7">
        <v>32</v>
      </c>
      <c r="B51" s="30" t="s">
        <v>62</v>
      </c>
      <c r="C51" s="30" t="s">
        <v>84</v>
      </c>
      <c r="D51" s="14">
        <v>39637</v>
      </c>
      <c r="E51" s="6" t="s">
        <v>200</v>
      </c>
      <c r="F51" s="5">
        <v>6</v>
      </c>
      <c r="G51" s="6" t="s">
        <v>180</v>
      </c>
      <c r="H51" s="55"/>
      <c r="I51" s="6"/>
      <c r="J51" s="55"/>
      <c r="K51" s="6"/>
      <c r="L51" s="55"/>
      <c r="M51" s="6"/>
      <c r="N51" s="15" t="s">
        <v>156</v>
      </c>
      <c r="O51" s="6">
        <v>1</v>
      </c>
      <c r="P51" s="6"/>
      <c r="Q51" s="6"/>
      <c r="R51" s="19"/>
      <c r="S51" s="6"/>
      <c r="T51" s="15" t="s">
        <v>171</v>
      </c>
      <c r="U51" s="6">
        <v>1</v>
      </c>
      <c r="V51" s="16">
        <v>8</v>
      </c>
      <c r="W51" s="6">
        <v>1</v>
      </c>
      <c r="X51" s="19"/>
      <c r="Y51" s="6"/>
      <c r="Z51" s="19"/>
      <c r="AA51" s="6"/>
      <c r="AB51" s="15" t="s">
        <v>131</v>
      </c>
      <c r="AC51" s="6">
        <v>1</v>
      </c>
      <c r="AD51" s="19"/>
      <c r="AE51" s="6"/>
      <c r="AF51" s="16">
        <v>44</v>
      </c>
      <c r="AG51" s="6">
        <v>1</v>
      </c>
      <c r="AH51" s="19"/>
      <c r="AI51" s="6"/>
      <c r="AJ51" s="6"/>
      <c r="AK51" s="6"/>
      <c r="AL51" s="19"/>
      <c r="AM51" s="6"/>
      <c r="AN51" s="16">
        <v>6</v>
      </c>
      <c r="AO51" s="6">
        <v>1</v>
      </c>
      <c r="AP51" s="19"/>
      <c r="AQ51" s="6"/>
      <c r="AR51" s="21">
        <f>I51+K51+M51+O51+Q51+S51+U51+W51+Y51+AA51+AC51+AE51+AG51+AI51+AK51+AM51+AO51+AQ51</f>
        <v>6</v>
      </c>
      <c r="AS51" s="64">
        <v>1</v>
      </c>
    </row>
    <row r="52" spans="1:46" ht="25.5" x14ac:dyDescent="0.25">
      <c r="A52" s="47"/>
      <c r="B52" s="43"/>
      <c r="C52" s="43"/>
      <c r="D52" s="44"/>
      <c r="E52" s="44"/>
      <c r="F52" s="44"/>
      <c r="G52" s="43"/>
      <c r="H52" s="102" t="s">
        <v>25</v>
      </c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3"/>
    </row>
    <row r="53" spans="1:46" ht="22.5" x14ac:dyDescent="0.25">
      <c r="A53" s="85" t="s">
        <v>47</v>
      </c>
      <c r="B53" s="86"/>
      <c r="C53" s="86"/>
      <c r="D53" s="86"/>
      <c r="E53" s="86"/>
      <c r="F53" s="86"/>
      <c r="G53" s="86"/>
      <c r="H53" s="118" t="s">
        <v>19</v>
      </c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18"/>
      <c r="AL53" s="118"/>
      <c r="AM53" s="118"/>
      <c r="AN53" s="118"/>
      <c r="AO53" s="118"/>
      <c r="AP53" s="118"/>
      <c r="AQ53" s="118"/>
      <c r="AR53" s="118"/>
      <c r="AS53" s="119"/>
    </row>
    <row r="54" spans="1:46" s="13" customFormat="1" ht="18.75" customHeight="1" x14ac:dyDescent="0.3">
      <c r="A54" s="29">
        <v>33</v>
      </c>
      <c r="B54" s="30" t="s">
        <v>61</v>
      </c>
      <c r="C54" s="27" t="s">
        <v>85</v>
      </c>
      <c r="D54" s="31">
        <v>39213</v>
      </c>
      <c r="E54" s="28" t="s">
        <v>223</v>
      </c>
      <c r="F54" s="32">
        <v>7</v>
      </c>
      <c r="G54" s="28" t="s">
        <v>181</v>
      </c>
      <c r="H54" s="55"/>
      <c r="I54" s="6"/>
      <c r="J54" s="55"/>
      <c r="K54" s="6"/>
      <c r="L54" s="55"/>
      <c r="M54" s="6"/>
      <c r="N54" s="55"/>
      <c r="O54" s="6"/>
      <c r="P54" s="61">
        <v>0.56736111111111109</v>
      </c>
      <c r="Q54" s="6">
        <v>1</v>
      </c>
      <c r="R54" s="19"/>
      <c r="S54" s="6"/>
      <c r="T54" s="15" t="s">
        <v>175</v>
      </c>
      <c r="U54" s="6">
        <v>1</v>
      </c>
      <c r="V54" s="16">
        <v>50</v>
      </c>
      <c r="W54" s="6">
        <v>1</v>
      </c>
      <c r="X54" s="19"/>
      <c r="Y54" s="6"/>
      <c r="Z54" s="19"/>
      <c r="AA54" s="6"/>
      <c r="AB54" s="15" t="s">
        <v>121</v>
      </c>
      <c r="AC54" s="6">
        <v>2</v>
      </c>
      <c r="AD54" s="19"/>
      <c r="AE54" s="6"/>
      <c r="AF54" s="16">
        <v>51</v>
      </c>
      <c r="AG54" s="6">
        <v>1</v>
      </c>
      <c r="AH54" s="19"/>
      <c r="AI54" s="6"/>
      <c r="AJ54" s="6"/>
      <c r="AK54" s="6"/>
      <c r="AL54" s="6"/>
      <c r="AM54" s="6"/>
      <c r="AN54" s="19"/>
      <c r="AO54" s="6"/>
      <c r="AP54" s="16">
        <v>15</v>
      </c>
      <c r="AQ54" s="6">
        <v>2</v>
      </c>
      <c r="AR54" s="12">
        <f t="shared" ref="AR54:AR55" si="7">I54+K54+M54+O54+Q54+S54+U54+W54+Y54+AA54+AC54+AE54+AG54+AI54+AK54+AM54+AO54+AQ54</f>
        <v>8</v>
      </c>
      <c r="AS54" s="64">
        <v>1</v>
      </c>
    </row>
    <row r="55" spans="1:46" s="13" customFormat="1" ht="19.5" thickBot="1" x14ac:dyDescent="0.35">
      <c r="A55" s="7">
        <v>34</v>
      </c>
      <c r="B55" s="27" t="s">
        <v>61</v>
      </c>
      <c r="C55" s="27" t="s">
        <v>86</v>
      </c>
      <c r="D55" s="14">
        <v>39341</v>
      </c>
      <c r="E55" s="6" t="s">
        <v>213</v>
      </c>
      <c r="F55" s="5">
        <v>7</v>
      </c>
      <c r="G55" s="6" t="s">
        <v>181</v>
      </c>
      <c r="H55" s="55"/>
      <c r="I55" s="6"/>
      <c r="J55" s="55"/>
      <c r="K55" s="6"/>
      <c r="L55" s="55"/>
      <c r="M55" s="6"/>
      <c r="N55" s="55"/>
      <c r="O55" s="6"/>
      <c r="P55" s="61">
        <v>0.6</v>
      </c>
      <c r="Q55" s="6">
        <v>2</v>
      </c>
      <c r="R55" s="19"/>
      <c r="S55" s="6"/>
      <c r="T55" s="15" t="s">
        <v>169</v>
      </c>
      <c r="U55" s="6">
        <v>2</v>
      </c>
      <c r="V55" s="16">
        <v>28</v>
      </c>
      <c r="W55" s="6">
        <v>2</v>
      </c>
      <c r="X55" s="19"/>
      <c r="Y55" s="6"/>
      <c r="Z55" s="19"/>
      <c r="AA55" s="6"/>
      <c r="AB55" s="15" t="s">
        <v>137</v>
      </c>
      <c r="AC55" s="6">
        <v>1</v>
      </c>
      <c r="AD55" s="19"/>
      <c r="AE55" s="6"/>
      <c r="AF55" s="16">
        <v>36</v>
      </c>
      <c r="AG55" s="6">
        <v>2</v>
      </c>
      <c r="AH55" s="19"/>
      <c r="AI55" s="6"/>
      <c r="AJ55" s="6"/>
      <c r="AK55" s="6"/>
      <c r="AL55" s="6"/>
      <c r="AM55" s="6"/>
      <c r="AN55" s="19"/>
      <c r="AO55" s="6"/>
      <c r="AP55" s="16">
        <v>20</v>
      </c>
      <c r="AQ55" s="6">
        <v>1</v>
      </c>
      <c r="AR55" s="21">
        <f t="shared" si="7"/>
        <v>10</v>
      </c>
      <c r="AS55" s="65">
        <v>2</v>
      </c>
    </row>
    <row r="56" spans="1:46" ht="25.5" x14ac:dyDescent="0.25">
      <c r="A56" s="47"/>
      <c r="B56" s="43"/>
      <c r="C56" s="43"/>
      <c r="D56" s="44"/>
      <c r="E56" s="44"/>
      <c r="F56" s="44"/>
      <c r="G56" s="43"/>
      <c r="H56" s="102">
        <v>2</v>
      </c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3"/>
    </row>
    <row r="57" spans="1:46" ht="22.5" x14ac:dyDescent="0.25">
      <c r="A57" s="85" t="s">
        <v>48</v>
      </c>
      <c r="B57" s="86"/>
      <c r="C57" s="86"/>
      <c r="D57" s="86"/>
      <c r="E57" s="86"/>
      <c r="F57" s="86"/>
      <c r="G57" s="86"/>
      <c r="H57" s="118" t="s">
        <v>23</v>
      </c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18"/>
      <c r="AK57" s="118"/>
      <c r="AL57" s="118"/>
      <c r="AM57" s="118"/>
      <c r="AN57" s="118"/>
      <c r="AO57" s="118"/>
      <c r="AP57" s="118"/>
      <c r="AQ57" s="118"/>
      <c r="AR57" s="118"/>
      <c r="AS57" s="119"/>
    </row>
    <row r="58" spans="1:46" s="13" customFormat="1" ht="18.75" x14ac:dyDescent="0.3">
      <c r="A58" s="29">
        <v>35</v>
      </c>
      <c r="B58" s="30" t="s">
        <v>89</v>
      </c>
      <c r="C58" s="30" t="s">
        <v>90</v>
      </c>
      <c r="D58" s="31">
        <v>38715</v>
      </c>
      <c r="E58" s="28" t="s">
        <v>187</v>
      </c>
      <c r="F58" s="32">
        <v>8</v>
      </c>
      <c r="G58" s="28" t="s">
        <v>11</v>
      </c>
      <c r="H58" s="55"/>
      <c r="I58" s="6"/>
      <c r="J58" s="55"/>
      <c r="K58" s="6"/>
      <c r="L58" s="55"/>
      <c r="M58" s="6"/>
      <c r="N58" s="55"/>
      <c r="O58" s="6"/>
      <c r="P58" s="61">
        <v>0.71597222222222223</v>
      </c>
      <c r="Q58" s="6">
        <v>1</v>
      </c>
      <c r="R58" s="19"/>
      <c r="S58" s="6"/>
      <c r="T58" s="15" t="s">
        <v>164</v>
      </c>
      <c r="U58" s="6">
        <v>1</v>
      </c>
      <c r="V58" s="16">
        <v>45</v>
      </c>
      <c r="W58" s="6">
        <v>1</v>
      </c>
      <c r="X58" s="19"/>
      <c r="Y58" s="6"/>
      <c r="Z58" s="19"/>
      <c r="AA58" s="6"/>
      <c r="AB58" s="15" t="s">
        <v>137</v>
      </c>
      <c r="AC58" s="6">
        <v>1</v>
      </c>
      <c r="AD58" s="19"/>
      <c r="AE58" s="6"/>
      <c r="AF58" s="16">
        <v>38</v>
      </c>
      <c r="AG58" s="6">
        <v>1</v>
      </c>
      <c r="AH58" s="19"/>
      <c r="AI58" s="6"/>
      <c r="AJ58" s="6"/>
      <c r="AK58" s="6"/>
      <c r="AL58" s="6"/>
      <c r="AM58" s="6"/>
      <c r="AN58" s="19"/>
      <c r="AO58" s="6"/>
      <c r="AP58" s="16">
        <v>14</v>
      </c>
      <c r="AQ58" s="6">
        <v>1</v>
      </c>
      <c r="AR58" s="12">
        <f t="shared" ref="AR58:AR59" si="8">I58+K58+M58+O58+Q58+S58+U58+W58+Y58+AA58+AC58+AE58+AG58+AI58+AK58+AM58+AO58+AQ58</f>
        <v>6</v>
      </c>
      <c r="AS58" s="64">
        <v>1</v>
      </c>
    </row>
    <row r="59" spans="1:46" s="13" customFormat="1" ht="18.75" x14ac:dyDescent="0.3">
      <c r="A59" s="7">
        <v>36</v>
      </c>
      <c r="B59" s="30" t="s">
        <v>89</v>
      </c>
      <c r="C59" s="30" t="s">
        <v>91</v>
      </c>
      <c r="D59" s="14">
        <v>38587</v>
      </c>
      <c r="E59" s="6" t="s">
        <v>188</v>
      </c>
      <c r="F59" s="5">
        <v>8</v>
      </c>
      <c r="G59" s="6" t="s">
        <v>11</v>
      </c>
      <c r="H59" s="55"/>
      <c r="I59" s="6"/>
      <c r="J59" s="55"/>
      <c r="K59" s="6"/>
      <c r="L59" s="55"/>
      <c r="M59" s="6"/>
      <c r="N59" s="55"/>
      <c r="O59" s="6"/>
      <c r="P59" s="16" t="s">
        <v>158</v>
      </c>
      <c r="Q59" s="6">
        <v>2</v>
      </c>
      <c r="R59" s="19"/>
      <c r="S59" s="6"/>
      <c r="T59" s="15" t="s">
        <v>176</v>
      </c>
      <c r="U59" s="6">
        <v>2</v>
      </c>
      <c r="V59" s="16">
        <v>10</v>
      </c>
      <c r="W59" s="6">
        <v>2</v>
      </c>
      <c r="X59" s="19"/>
      <c r="Y59" s="6"/>
      <c r="Z59" s="19"/>
      <c r="AA59" s="6"/>
      <c r="AB59" s="15" t="s">
        <v>128</v>
      </c>
      <c r="AC59" s="6">
        <v>2</v>
      </c>
      <c r="AD59" s="19"/>
      <c r="AE59" s="6"/>
      <c r="AF59" s="16">
        <v>30</v>
      </c>
      <c r="AG59" s="6">
        <v>2</v>
      </c>
      <c r="AH59" s="19"/>
      <c r="AI59" s="6"/>
      <c r="AJ59" s="6"/>
      <c r="AK59" s="6"/>
      <c r="AL59" s="6"/>
      <c r="AM59" s="6"/>
      <c r="AN59" s="19"/>
      <c r="AO59" s="6"/>
      <c r="AP59" s="16">
        <v>9</v>
      </c>
      <c r="AQ59" s="6">
        <v>2</v>
      </c>
      <c r="AR59" s="21">
        <f t="shared" si="8"/>
        <v>12</v>
      </c>
      <c r="AS59" s="65">
        <v>2</v>
      </c>
    </row>
    <row r="60" spans="1:46" ht="22.5" x14ac:dyDescent="0.25">
      <c r="A60" s="83" t="s">
        <v>49</v>
      </c>
      <c r="B60" s="84"/>
      <c r="C60" s="84"/>
      <c r="D60" s="84"/>
      <c r="E60" s="84"/>
      <c r="F60" s="84"/>
      <c r="G60" s="84"/>
      <c r="H60" s="126" t="s">
        <v>24</v>
      </c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7"/>
      <c r="AT60" s="42"/>
    </row>
    <row r="61" spans="1:46" s="13" customFormat="1" ht="18.75" x14ac:dyDescent="0.3">
      <c r="A61" s="7">
        <v>37</v>
      </c>
      <c r="B61" s="30" t="s">
        <v>89</v>
      </c>
      <c r="C61" s="30" t="s">
        <v>92</v>
      </c>
      <c r="D61" s="14">
        <v>38604</v>
      </c>
      <c r="E61" s="6"/>
      <c r="F61" s="5">
        <v>8</v>
      </c>
      <c r="G61" s="6" t="s">
        <v>12</v>
      </c>
      <c r="H61" s="55"/>
      <c r="I61" s="6"/>
      <c r="J61" s="55"/>
      <c r="K61" s="6"/>
      <c r="L61" s="55"/>
      <c r="M61" s="6"/>
      <c r="N61" s="15" t="s">
        <v>149</v>
      </c>
      <c r="O61" s="6">
        <v>2</v>
      </c>
      <c r="P61" s="6"/>
      <c r="Q61" s="6"/>
      <c r="R61" s="19"/>
      <c r="S61" s="6"/>
      <c r="T61" s="15" t="s">
        <v>177</v>
      </c>
      <c r="U61" s="6">
        <v>1</v>
      </c>
      <c r="V61" s="16">
        <v>6</v>
      </c>
      <c r="W61" s="6">
        <v>1</v>
      </c>
      <c r="X61" s="19"/>
      <c r="Y61" s="6"/>
      <c r="Z61" s="19"/>
      <c r="AA61" s="6"/>
      <c r="AB61" s="15" t="s">
        <v>112</v>
      </c>
      <c r="AC61" s="6">
        <v>1</v>
      </c>
      <c r="AD61" s="19"/>
      <c r="AE61" s="6"/>
      <c r="AF61" s="16">
        <v>30</v>
      </c>
      <c r="AG61" s="6">
        <v>1</v>
      </c>
      <c r="AH61" s="19"/>
      <c r="AI61" s="6"/>
      <c r="AJ61" s="6"/>
      <c r="AK61" s="6"/>
      <c r="AL61" s="6"/>
      <c r="AM61" s="6"/>
      <c r="AN61" s="19"/>
      <c r="AO61" s="6"/>
      <c r="AP61" s="16">
        <v>14</v>
      </c>
      <c r="AQ61" s="6">
        <v>1</v>
      </c>
      <c r="AR61" s="12">
        <f t="shared" ref="AR61:AR62" si="9">I61+K61+M61+O61+Q61+S61+U61+W61+Y61+AA61+AC61+AE61+AG61+AI61+AK61+AM61+AO61+AQ61</f>
        <v>7</v>
      </c>
      <c r="AS61" s="64">
        <v>1</v>
      </c>
    </row>
    <row r="62" spans="1:46" s="13" customFormat="1" ht="19.5" thickBot="1" x14ac:dyDescent="0.35">
      <c r="A62" s="7">
        <v>38</v>
      </c>
      <c r="B62" s="27" t="s">
        <v>87</v>
      </c>
      <c r="C62" s="30" t="s">
        <v>88</v>
      </c>
      <c r="D62" s="14">
        <v>38143</v>
      </c>
      <c r="E62" s="6" t="s">
        <v>182</v>
      </c>
      <c r="F62" s="5">
        <v>8</v>
      </c>
      <c r="G62" s="6" t="s">
        <v>12</v>
      </c>
      <c r="H62" s="55"/>
      <c r="I62" s="6"/>
      <c r="J62" s="55"/>
      <c r="K62" s="6"/>
      <c r="L62" s="55"/>
      <c r="M62" s="6"/>
      <c r="N62" s="15" t="s">
        <v>149</v>
      </c>
      <c r="O62" s="6">
        <v>2</v>
      </c>
      <c r="P62" s="6"/>
      <c r="Q62" s="6"/>
      <c r="R62" s="19"/>
      <c r="S62" s="6"/>
      <c r="T62" s="15" t="s">
        <v>177</v>
      </c>
      <c r="U62" s="6">
        <v>1</v>
      </c>
      <c r="V62" s="16">
        <v>1</v>
      </c>
      <c r="W62" s="6">
        <v>2</v>
      </c>
      <c r="X62" s="19"/>
      <c r="Y62" s="6"/>
      <c r="Z62" s="19"/>
      <c r="AA62" s="6"/>
      <c r="AB62" s="15" t="s">
        <v>128</v>
      </c>
      <c r="AC62" s="6">
        <v>2</v>
      </c>
      <c r="AD62" s="19"/>
      <c r="AE62" s="6"/>
      <c r="AF62" s="16">
        <v>25</v>
      </c>
      <c r="AG62" s="6">
        <v>2</v>
      </c>
      <c r="AH62" s="19"/>
      <c r="AI62" s="6"/>
      <c r="AJ62" s="6"/>
      <c r="AK62" s="6"/>
      <c r="AL62" s="6"/>
      <c r="AM62" s="6"/>
      <c r="AN62" s="19"/>
      <c r="AO62" s="6"/>
      <c r="AP62" s="16">
        <v>6</v>
      </c>
      <c r="AQ62" s="6">
        <v>2</v>
      </c>
      <c r="AR62" s="21">
        <f t="shared" si="9"/>
        <v>11</v>
      </c>
      <c r="AS62" s="65">
        <v>2</v>
      </c>
    </row>
    <row r="63" spans="1:46" ht="25.5" x14ac:dyDescent="0.25">
      <c r="A63" s="47"/>
      <c r="B63" s="43"/>
      <c r="C63" s="43"/>
      <c r="D63" s="44"/>
      <c r="E63" s="44"/>
      <c r="F63" s="44"/>
      <c r="G63" s="43"/>
      <c r="H63" s="102" t="s">
        <v>28</v>
      </c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3"/>
    </row>
    <row r="64" spans="1:46" ht="22.5" x14ac:dyDescent="0.25">
      <c r="A64" s="85" t="s">
        <v>50</v>
      </c>
      <c r="B64" s="86"/>
      <c r="C64" s="86"/>
      <c r="D64" s="86"/>
      <c r="E64" s="86"/>
      <c r="F64" s="86"/>
      <c r="G64" s="86"/>
      <c r="H64" s="118" t="s">
        <v>23</v>
      </c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8"/>
      <c r="AM64" s="118"/>
      <c r="AN64" s="118"/>
      <c r="AO64" s="118"/>
      <c r="AP64" s="118"/>
      <c r="AQ64" s="118"/>
      <c r="AR64" s="118"/>
      <c r="AS64" s="119"/>
    </row>
    <row r="65" spans="1:46" s="13" customFormat="1" ht="18.75" x14ac:dyDescent="0.3">
      <c r="A65" s="29">
        <v>39</v>
      </c>
      <c r="B65" s="30" t="s">
        <v>87</v>
      </c>
      <c r="C65" s="30" t="s">
        <v>93</v>
      </c>
      <c r="D65" s="31">
        <v>36913</v>
      </c>
      <c r="E65" s="28" t="s">
        <v>183</v>
      </c>
      <c r="F65" s="32">
        <v>9</v>
      </c>
      <c r="G65" s="28" t="s">
        <v>11</v>
      </c>
      <c r="H65" s="55"/>
      <c r="I65" s="6"/>
      <c r="J65" s="55"/>
      <c r="K65" s="6"/>
      <c r="L65" s="55"/>
      <c r="M65" s="6"/>
      <c r="N65" s="55"/>
      <c r="O65" s="6"/>
      <c r="P65" s="61">
        <v>0.62847222222222221</v>
      </c>
      <c r="Q65" s="6">
        <v>1</v>
      </c>
      <c r="R65" s="19"/>
      <c r="S65" s="6"/>
      <c r="T65" s="15" t="s">
        <v>169</v>
      </c>
      <c r="U65" s="6">
        <v>1</v>
      </c>
      <c r="V65" s="16">
        <v>37</v>
      </c>
      <c r="W65" s="6">
        <v>1</v>
      </c>
      <c r="X65" s="19"/>
      <c r="Y65" s="6"/>
      <c r="Z65" s="19"/>
      <c r="AA65" s="6"/>
      <c r="AB65" s="15" t="s">
        <v>138</v>
      </c>
      <c r="AC65" s="6">
        <v>2</v>
      </c>
      <c r="AD65" s="19"/>
      <c r="AE65" s="6"/>
      <c r="AF65" s="16">
        <v>27</v>
      </c>
      <c r="AG65" s="6">
        <v>4</v>
      </c>
      <c r="AH65" s="19"/>
      <c r="AI65" s="6"/>
      <c r="AJ65" s="6"/>
      <c r="AK65" s="6"/>
      <c r="AL65" s="19"/>
      <c r="AM65" s="6"/>
      <c r="AN65" s="6"/>
      <c r="AO65" s="6"/>
      <c r="AP65" s="16">
        <v>14</v>
      </c>
      <c r="AQ65" s="6">
        <v>2</v>
      </c>
      <c r="AR65" s="12">
        <f t="shared" ref="AR65:AR68" si="10">I65+K65+M65+O65+Q65+S65+U65+W65+Y65+AA65+AC65+AE65+AG65+AI65+AK65+AM65+AO65+AQ65</f>
        <v>11</v>
      </c>
      <c r="AS65" s="64">
        <v>1</v>
      </c>
    </row>
    <row r="66" spans="1:46" s="13" customFormat="1" ht="18.75" x14ac:dyDescent="0.3">
      <c r="A66" s="7">
        <v>40</v>
      </c>
      <c r="B66" s="27" t="s">
        <v>87</v>
      </c>
      <c r="C66" s="30" t="s">
        <v>94</v>
      </c>
      <c r="D66" s="14">
        <v>36559</v>
      </c>
      <c r="E66" s="6" t="s">
        <v>184</v>
      </c>
      <c r="F66" s="5">
        <v>9</v>
      </c>
      <c r="G66" s="6" t="s">
        <v>11</v>
      </c>
      <c r="H66" s="55"/>
      <c r="I66" s="6"/>
      <c r="J66" s="55"/>
      <c r="K66" s="6"/>
      <c r="L66" s="55"/>
      <c r="M66" s="6"/>
      <c r="N66" s="55"/>
      <c r="O66" s="6"/>
      <c r="P66" s="61">
        <v>0.66527777777777775</v>
      </c>
      <c r="Q66" s="6">
        <v>2</v>
      </c>
      <c r="R66" s="19"/>
      <c r="S66" s="6"/>
      <c r="T66" s="15" t="s">
        <v>172</v>
      </c>
      <c r="U66" s="6">
        <v>3</v>
      </c>
      <c r="V66" s="16">
        <v>37</v>
      </c>
      <c r="W66" s="6">
        <v>1</v>
      </c>
      <c r="X66" s="19"/>
      <c r="Y66" s="6"/>
      <c r="Z66" s="19"/>
      <c r="AA66" s="6"/>
      <c r="AB66" s="15" t="s">
        <v>138</v>
      </c>
      <c r="AC66" s="6">
        <v>3</v>
      </c>
      <c r="AD66" s="19"/>
      <c r="AE66" s="6"/>
      <c r="AF66" s="16">
        <v>37</v>
      </c>
      <c r="AG66" s="6">
        <v>2</v>
      </c>
      <c r="AH66" s="19"/>
      <c r="AI66" s="6"/>
      <c r="AJ66" s="6"/>
      <c r="AK66" s="6"/>
      <c r="AL66" s="19"/>
      <c r="AM66" s="6"/>
      <c r="AN66" s="6"/>
      <c r="AO66" s="6"/>
      <c r="AP66" s="16">
        <v>13</v>
      </c>
      <c r="AQ66" s="6">
        <v>3</v>
      </c>
      <c r="AR66" s="21">
        <f t="shared" si="10"/>
        <v>14</v>
      </c>
      <c r="AS66" s="67">
        <v>3</v>
      </c>
    </row>
    <row r="67" spans="1:46" s="13" customFormat="1" ht="18.75" x14ac:dyDescent="0.3">
      <c r="A67" s="29">
        <v>41</v>
      </c>
      <c r="B67" s="27" t="s">
        <v>87</v>
      </c>
      <c r="C67" s="30" t="s">
        <v>95</v>
      </c>
      <c r="D67" s="14">
        <v>36628</v>
      </c>
      <c r="E67" s="6"/>
      <c r="F67" s="5">
        <v>9</v>
      </c>
      <c r="G67" s="6" t="s">
        <v>11</v>
      </c>
      <c r="H67" s="55"/>
      <c r="I67" s="6"/>
      <c r="J67" s="55"/>
      <c r="K67" s="6"/>
      <c r="L67" s="55"/>
      <c r="M67" s="6"/>
      <c r="N67" s="55"/>
      <c r="O67" s="6"/>
      <c r="P67" s="61">
        <v>0.85902777777777783</v>
      </c>
      <c r="Q67" s="6">
        <v>3</v>
      </c>
      <c r="R67" s="19"/>
      <c r="S67" s="6"/>
      <c r="T67" s="15" t="s">
        <v>167</v>
      </c>
      <c r="U67" s="6">
        <v>4</v>
      </c>
      <c r="V67" s="16">
        <v>0</v>
      </c>
      <c r="W67" s="6">
        <v>4</v>
      </c>
      <c r="X67" s="19"/>
      <c r="Y67" s="6"/>
      <c r="Z67" s="19"/>
      <c r="AA67" s="6"/>
      <c r="AB67" s="15" t="s">
        <v>123</v>
      </c>
      <c r="AC67" s="6">
        <v>4</v>
      </c>
      <c r="AD67" s="19"/>
      <c r="AE67" s="6"/>
      <c r="AF67" s="16">
        <v>36</v>
      </c>
      <c r="AG67" s="6">
        <v>3</v>
      </c>
      <c r="AH67" s="19"/>
      <c r="AI67" s="6"/>
      <c r="AJ67" s="6"/>
      <c r="AK67" s="6"/>
      <c r="AL67" s="19"/>
      <c r="AM67" s="6"/>
      <c r="AN67" s="6"/>
      <c r="AO67" s="6"/>
      <c r="AP67" s="16">
        <v>9</v>
      </c>
      <c r="AQ67" s="6">
        <v>4</v>
      </c>
      <c r="AR67" s="21">
        <f t="shared" si="10"/>
        <v>22</v>
      </c>
      <c r="AS67" s="66">
        <v>4</v>
      </c>
    </row>
    <row r="68" spans="1:46" s="13" customFormat="1" ht="19.5" thickBot="1" x14ac:dyDescent="0.35">
      <c r="A68" s="7">
        <v>42</v>
      </c>
      <c r="B68" s="27" t="s">
        <v>87</v>
      </c>
      <c r="C68" s="30" t="s">
        <v>96</v>
      </c>
      <c r="D68" s="14">
        <v>36364</v>
      </c>
      <c r="E68" s="6" t="s">
        <v>185</v>
      </c>
      <c r="F68" s="5">
        <v>9</v>
      </c>
      <c r="G68" s="6" t="s">
        <v>11</v>
      </c>
      <c r="H68" s="55"/>
      <c r="I68" s="6"/>
      <c r="J68" s="55"/>
      <c r="K68" s="6"/>
      <c r="L68" s="55"/>
      <c r="M68" s="6"/>
      <c r="N68" s="55"/>
      <c r="O68" s="6"/>
      <c r="P68" s="16" t="s">
        <v>158</v>
      </c>
      <c r="Q68" s="6">
        <v>4</v>
      </c>
      <c r="R68" s="19"/>
      <c r="S68" s="6"/>
      <c r="T68" s="15" t="s">
        <v>174</v>
      </c>
      <c r="U68" s="6">
        <v>2</v>
      </c>
      <c r="V68" s="16">
        <v>20</v>
      </c>
      <c r="W68" s="6">
        <v>3</v>
      </c>
      <c r="X68" s="19"/>
      <c r="Y68" s="6"/>
      <c r="Z68" s="19"/>
      <c r="AA68" s="6"/>
      <c r="AB68" s="15" t="s">
        <v>129</v>
      </c>
      <c r="AC68" s="6">
        <v>1</v>
      </c>
      <c r="AD68" s="19"/>
      <c r="AE68" s="6"/>
      <c r="AF68" s="16">
        <v>50</v>
      </c>
      <c r="AG68" s="6">
        <v>1</v>
      </c>
      <c r="AH68" s="19"/>
      <c r="AI68" s="6"/>
      <c r="AJ68" s="6"/>
      <c r="AK68" s="6"/>
      <c r="AL68" s="19"/>
      <c r="AM68" s="6"/>
      <c r="AN68" s="6"/>
      <c r="AO68" s="6"/>
      <c r="AP68" s="16">
        <v>15</v>
      </c>
      <c r="AQ68" s="6">
        <v>1</v>
      </c>
      <c r="AR68" s="21">
        <f t="shared" si="10"/>
        <v>12</v>
      </c>
      <c r="AS68" s="65">
        <v>2</v>
      </c>
    </row>
    <row r="69" spans="1:46" ht="25.5" x14ac:dyDescent="0.25">
      <c r="A69" s="47"/>
      <c r="B69" s="43"/>
      <c r="C69" s="43"/>
      <c r="D69" s="44"/>
      <c r="E69" s="44"/>
      <c r="F69" s="44"/>
      <c r="G69" s="43"/>
      <c r="H69" s="102" t="s">
        <v>29</v>
      </c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3"/>
    </row>
    <row r="70" spans="1:46" ht="22.5" x14ac:dyDescent="0.25">
      <c r="A70" s="83" t="s">
        <v>51</v>
      </c>
      <c r="B70" s="84"/>
      <c r="C70" s="84"/>
      <c r="D70" s="84"/>
      <c r="E70" s="84"/>
      <c r="F70" s="84"/>
      <c r="G70" s="84"/>
      <c r="H70" s="84" t="s">
        <v>24</v>
      </c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128"/>
      <c r="AT70" s="42"/>
    </row>
    <row r="71" spans="1:46" s="13" customFormat="1" ht="19.5" thickBot="1" x14ac:dyDescent="0.35">
      <c r="A71" s="7">
        <v>43</v>
      </c>
      <c r="B71" s="27" t="s">
        <v>87</v>
      </c>
      <c r="C71" s="30" t="s">
        <v>97</v>
      </c>
      <c r="D71" s="14">
        <v>33403</v>
      </c>
      <c r="E71" s="6" t="s">
        <v>186</v>
      </c>
      <c r="F71" s="5">
        <v>10</v>
      </c>
      <c r="G71" s="6" t="s">
        <v>12</v>
      </c>
      <c r="H71" s="55"/>
      <c r="I71" s="6"/>
      <c r="J71" s="15" t="s">
        <v>144</v>
      </c>
      <c r="K71" s="6">
        <v>1</v>
      </c>
      <c r="L71" s="55"/>
      <c r="M71" s="19"/>
      <c r="N71" s="55"/>
      <c r="O71" s="19"/>
      <c r="P71" s="19"/>
      <c r="Q71" s="19"/>
      <c r="R71" s="19"/>
      <c r="S71" s="6"/>
      <c r="T71" s="15" t="s">
        <v>174</v>
      </c>
      <c r="U71" s="6">
        <v>1</v>
      </c>
      <c r="V71" s="16">
        <v>30</v>
      </c>
      <c r="W71" s="6">
        <v>1</v>
      </c>
      <c r="X71" s="19"/>
      <c r="Y71" s="6"/>
      <c r="Z71" s="19"/>
      <c r="AA71" s="6"/>
      <c r="AB71" s="15" t="s">
        <v>119</v>
      </c>
      <c r="AC71" s="6">
        <v>1</v>
      </c>
      <c r="AD71" s="19"/>
      <c r="AE71" s="6"/>
      <c r="AF71" s="16">
        <v>33</v>
      </c>
      <c r="AG71" s="6">
        <v>1</v>
      </c>
      <c r="AH71" s="19"/>
      <c r="AI71" s="6"/>
      <c r="AJ71" s="6"/>
      <c r="AK71" s="6"/>
      <c r="AL71" s="6"/>
      <c r="AM71" s="6"/>
      <c r="AN71" s="6"/>
      <c r="AO71" s="6"/>
      <c r="AP71" s="16">
        <v>17</v>
      </c>
      <c r="AQ71" s="6">
        <v>1</v>
      </c>
      <c r="AR71" s="21">
        <f>I71+K71+M71+O71+Q71+S71+U71+W71+Y71+AA71+AC71+AE71+AG71+AI71+AK71+AM71+AO71+AQ71</f>
        <v>6</v>
      </c>
      <c r="AS71" s="64">
        <v>1</v>
      </c>
    </row>
    <row r="72" spans="1:46" ht="25.5" x14ac:dyDescent="0.25">
      <c r="A72" s="47"/>
      <c r="B72" s="43"/>
      <c r="C72" s="43"/>
      <c r="D72" s="44"/>
      <c r="E72" s="44"/>
      <c r="F72" s="44"/>
      <c r="G72" s="43"/>
      <c r="H72" s="102" t="s">
        <v>30</v>
      </c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3"/>
    </row>
    <row r="73" spans="1:46" ht="22.5" x14ac:dyDescent="0.25">
      <c r="A73" s="85" t="s">
        <v>52</v>
      </c>
      <c r="B73" s="86"/>
      <c r="C73" s="86"/>
      <c r="D73" s="86"/>
      <c r="E73" s="86"/>
      <c r="F73" s="86"/>
      <c r="G73" s="86"/>
      <c r="H73" s="118" t="s">
        <v>23</v>
      </c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8"/>
      <c r="Z73" s="118"/>
      <c r="AA73" s="118"/>
      <c r="AB73" s="118"/>
      <c r="AC73" s="118"/>
      <c r="AD73" s="118"/>
      <c r="AE73" s="118"/>
      <c r="AF73" s="118"/>
      <c r="AG73" s="118"/>
      <c r="AH73" s="118"/>
      <c r="AI73" s="118"/>
      <c r="AJ73" s="118"/>
      <c r="AK73" s="118"/>
      <c r="AL73" s="118"/>
      <c r="AM73" s="118"/>
      <c r="AN73" s="118"/>
      <c r="AO73" s="118"/>
      <c r="AP73" s="118"/>
      <c r="AQ73" s="118"/>
      <c r="AR73" s="118"/>
      <c r="AS73" s="119"/>
    </row>
    <row r="74" spans="1:46" s="13" customFormat="1" ht="19.5" customHeight="1" thickBot="1" x14ac:dyDescent="0.35">
      <c r="A74" s="29">
        <v>44</v>
      </c>
      <c r="B74" s="30" t="s">
        <v>115</v>
      </c>
      <c r="C74" s="30" t="s">
        <v>113</v>
      </c>
      <c r="D74" s="31"/>
      <c r="E74" s="28" t="s">
        <v>114</v>
      </c>
      <c r="F74" s="32">
        <v>12</v>
      </c>
      <c r="G74" s="28" t="s">
        <v>11</v>
      </c>
      <c r="H74" s="4"/>
      <c r="I74" s="6"/>
      <c r="J74" s="15" t="s">
        <v>179</v>
      </c>
      <c r="K74" s="6">
        <v>1</v>
      </c>
      <c r="L74" s="4"/>
      <c r="M74" s="6"/>
      <c r="N74" s="4"/>
      <c r="O74" s="6"/>
      <c r="P74" s="19"/>
      <c r="Q74" s="19"/>
      <c r="R74" s="19"/>
      <c r="S74" s="6"/>
      <c r="T74" s="15"/>
      <c r="U74" s="6"/>
      <c r="V74" s="16">
        <v>22</v>
      </c>
      <c r="W74" s="6">
        <v>1</v>
      </c>
      <c r="X74" s="19"/>
      <c r="Y74" s="6"/>
      <c r="Z74" s="19"/>
      <c r="AA74" s="6"/>
      <c r="AB74" s="15" t="s">
        <v>118</v>
      </c>
      <c r="AC74" s="6">
        <v>1</v>
      </c>
      <c r="AD74" s="19"/>
      <c r="AE74" s="6"/>
      <c r="AF74" s="16">
        <v>31</v>
      </c>
      <c r="AG74" s="6">
        <v>1</v>
      </c>
      <c r="AH74" s="19"/>
      <c r="AI74" s="6"/>
      <c r="AJ74" s="19"/>
      <c r="AK74" s="6"/>
      <c r="AL74" s="6"/>
      <c r="AM74" s="6"/>
      <c r="AN74" s="6"/>
      <c r="AO74" s="6"/>
      <c r="AP74" s="16">
        <v>6</v>
      </c>
      <c r="AQ74" s="6">
        <v>1</v>
      </c>
      <c r="AR74" s="11">
        <f>I74+K74+M74+O74+Q74+S74+U74+W74+Y74+AA74+AC74+AE74+AG74+AI74+AK74+AM74+AO74+AQ74</f>
        <v>5</v>
      </c>
      <c r="AS74" s="64">
        <v>1</v>
      </c>
    </row>
    <row r="75" spans="1:46" ht="25.5" x14ac:dyDescent="0.25">
      <c r="A75" s="47"/>
      <c r="B75" s="43"/>
      <c r="C75" s="43"/>
      <c r="D75" s="44"/>
      <c r="E75" s="44"/>
      <c r="F75" s="44"/>
      <c r="G75" s="43"/>
      <c r="H75" s="102" t="s">
        <v>31</v>
      </c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3"/>
    </row>
    <row r="76" spans="1:46" ht="22.5" x14ac:dyDescent="0.25">
      <c r="A76" s="83" t="s">
        <v>53</v>
      </c>
      <c r="B76" s="84"/>
      <c r="C76" s="84"/>
      <c r="D76" s="84"/>
      <c r="E76" s="84"/>
      <c r="F76" s="84"/>
      <c r="G76" s="84"/>
      <c r="H76" s="126" t="s">
        <v>24</v>
      </c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7"/>
      <c r="AT76" s="42"/>
    </row>
    <row r="77" spans="1:46" s="13" customFormat="1" ht="18.75" x14ac:dyDescent="0.3">
      <c r="A77" s="7">
        <v>45</v>
      </c>
      <c r="B77" s="27" t="s">
        <v>87</v>
      </c>
      <c r="C77" s="27" t="s">
        <v>98</v>
      </c>
      <c r="D77" s="14">
        <v>27353</v>
      </c>
      <c r="E77" s="6" t="s">
        <v>218</v>
      </c>
      <c r="F77" s="5">
        <v>14</v>
      </c>
      <c r="G77" s="6" t="s">
        <v>12</v>
      </c>
      <c r="H77" s="55"/>
      <c r="I77" s="6"/>
      <c r="J77" s="15" t="s">
        <v>143</v>
      </c>
      <c r="K77" s="6">
        <v>1</v>
      </c>
      <c r="L77" s="55"/>
      <c r="M77" s="19"/>
      <c r="N77" s="55"/>
      <c r="O77" s="19"/>
      <c r="P77" s="19"/>
      <c r="Q77" s="19"/>
      <c r="R77" s="19"/>
      <c r="S77" s="6"/>
      <c r="T77" s="15"/>
      <c r="U77" s="58"/>
      <c r="V77" s="16">
        <v>2</v>
      </c>
      <c r="W77" s="6">
        <v>2</v>
      </c>
      <c r="X77" s="19"/>
      <c r="Y77" s="6"/>
      <c r="Z77" s="19"/>
      <c r="AA77" s="6"/>
      <c r="AB77" s="15" t="s">
        <v>130</v>
      </c>
      <c r="AC77" s="6">
        <v>1</v>
      </c>
      <c r="AD77" s="19"/>
      <c r="AE77" s="6"/>
      <c r="AF77" s="16">
        <v>13</v>
      </c>
      <c r="AG77" s="6">
        <v>2</v>
      </c>
      <c r="AH77" s="19"/>
      <c r="AI77" s="6"/>
      <c r="AJ77" s="6"/>
      <c r="AK77" s="6"/>
      <c r="AL77" s="6"/>
      <c r="AM77" s="6"/>
      <c r="AN77" s="16">
        <v>7</v>
      </c>
      <c r="AO77" s="6">
        <v>1</v>
      </c>
      <c r="AP77" s="6"/>
      <c r="AQ77" s="6"/>
      <c r="AR77" s="62">
        <f t="shared" ref="AR77:AR78" si="11">I77+K77+M77+O77+Q77+S77+U77+W77+Y77+AA77+AC77+AE77+AG77+AI77+AK77+AM77+AO77+AQ77</f>
        <v>7</v>
      </c>
      <c r="AS77" s="64">
        <v>1</v>
      </c>
    </row>
    <row r="78" spans="1:46" s="13" customFormat="1" ht="19.5" thickBot="1" x14ac:dyDescent="0.35">
      <c r="A78" s="9">
        <v>46</v>
      </c>
      <c r="B78" s="36" t="s">
        <v>115</v>
      </c>
      <c r="C78" s="36" t="s">
        <v>116</v>
      </c>
      <c r="D78" s="37"/>
      <c r="E78" s="3" t="s">
        <v>117</v>
      </c>
      <c r="F78" s="10">
        <v>14</v>
      </c>
      <c r="G78" s="3" t="s">
        <v>12</v>
      </c>
      <c r="H78" s="56"/>
      <c r="I78" s="3"/>
      <c r="J78" s="17" t="s">
        <v>149</v>
      </c>
      <c r="K78" s="3">
        <v>2</v>
      </c>
      <c r="L78" s="56"/>
      <c r="M78" s="20"/>
      <c r="N78" s="56"/>
      <c r="O78" s="20"/>
      <c r="P78" s="20"/>
      <c r="Q78" s="20"/>
      <c r="R78" s="20"/>
      <c r="S78" s="3"/>
      <c r="T78" s="17"/>
      <c r="U78" s="3"/>
      <c r="V78" s="18">
        <v>2</v>
      </c>
      <c r="W78" s="3">
        <v>1</v>
      </c>
      <c r="X78" s="20"/>
      <c r="Y78" s="3"/>
      <c r="Z78" s="20"/>
      <c r="AA78" s="3"/>
      <c r="AB78" s="17" t="s">
        <v>119</v>
      </c>
      <c r="AC78" s="3">
        <v>2</v>
      </c>
      <c r="AD78" s="20"/>
      <c r="AE78" s="3"/>
      <c r="AF78" s="18">
        <v>23</v>
      </c>
      <c r="AG78" s="3">
        <v>1</v>
      </c>
      <c r="AH78" s="20"/>
      <c r="AI78" s="3"/>
      <c r="AJ78" s="3"/>
      <c r="AK78" s="3"/>
      <c r="AL78" s="3"/>
      <c r="AM78" s="3"/>
      <c r="AN78" s="18">
        <v>4</v>
      </c>
      <c r="AO78" s="3">
        <v>2</v>
      </c>
      <c r="AP78" s="3"/>
      <c r="AQ78" s="3"/>
      <c r="AR78" s="48">
        <f t="shared" si="11"/>
        <v>8</v>
      </c>
      <c r="AS78" s="68">
        <v>2</v>
      </c>
    </row>
  </sheetData>
  <autoFilter ref="A2:AZ78"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</autoFilter>
  <mergeCells count="71">
    <mergeCell ref="H64:AS64"/>
    <mergeCell ref="H53:AS53"/>
    <mergeCell ref="H56:AS56"/>
    <mergeCell ref="H57:AS57"/>
    <mergeCell ref="H60:AS60"/>
    <mergeCell ref="H63:AS63"/>
    <mergeCell ref="A1:AS1"/>
    <mergeCell ref="AR2:AR5"/>
    <mergeCell ref="AS2:AS5"/>
    <mergeCell ref="AH2:AI4"/>
    <mergeCell ref="AN2:AO4"/>
    <mergeCell ref="P2:Q4"/>
    <mergeCell ref="A2:A5"/>
    <mergeCell ref="B2:B5"/>
    <mergeCell ref="C2:C5"/>
    <mergeCell ref="D2:D5"/>
    <mergeCell ref="E2:E5"/>
    <mergeCell ref="F2:F5"/>
    <mergeCell ref="G2:G5"/>
    <mergeCell ref="H2:I4"/>
    <mergeCell ref="V2:W4"/>
    <mergeCell ref="R2:S4"/>
    <mergeCell ref="AB2:AC4"/>
    <mergeCell ref="AD2:AE4"/>
    <mergeCell ref="H37:AS37"/>
    <mergeCell ref="H41:AS41"/>
    <mergeCell ref="H42:AS42"/>
    <mergeCell ref="H50:AS50"/>
    <mergeCell ref="H15:AS15"/>
    <mergeCell ref="H52:AS52"/>
    <mergeCell ref="H18:AS18"/>
    <mergeCell ref="H19:AS19"/>
    <mergeCell ref="H22:AS22"/>
    <mergeCell ref="H26:AS26"/>
    <mergeCell ref="H27:AS27"/>
    <mergeCell ref="H75:AS75"/>
    <mergeCell ref="H76:AS76"/>
    <mergeCell ref="H69:AS69"/>
    <mergeCell ref="H70:AS70"/>
    <mergeCell ref="H72:AS72"/>
    <mergeCell ref="H73:AS73"/>
    <mergeCell ref="A7:G7"/>
    <mergeCell ref="A10:G10"/>
    <mergeCell ref="X2:Y4"/>
    <mergeCell ref="Z2:AA4"/>
    <mergeCell ref="AF2:AG4"/>
    <mergeCell ref="H6:AS6"/>
    <mergeCell ref="H7:AS7"/>
    <mergeCell ref="H9:AS9"/>
    <mergeCell ref="J2:K4"/>
    <mergeCell ref="L2:M4"/>
    <mergeCell ref="N2:O4"/>
    <mergeCell ref="T2:U4"/>
    <mergeCell ref="H10:AS10"/>
    <mergeCell ref="AJ2:AK4"/>
    <mergeCell ref="AL2:AM4"/>
    <mergeCell ref="AP2:AQ4"/>
    <mergeCell ref="A42:G42"/>
    <mergeCell ref="A50:G50"/>
    <mergeCell ref="A53:G53"/>
    <mergeCell ref="A57:G57"/>
    <mergeCell ref="A15:G15"/>
    <mergeCell ref="A19:G19"/>
    <mergeCell ref="A22:G22"/>
    <mergeCell ref="A27:G27"/>
    <mergeCell ref="A37:G37"/>
    <mergeCell ref="A76:G76"/>
    <mergeCell ref="A70:G70"/>
    <mergeCell ref="A73:G73"/>
    <mergeCell ref="A60:G60"/>
    <mergeCell ref="A64:G64"/>
  </mergeCells>
  <pageMargins left="0.7" right="0.7" top="0.75" bottom="0.75" header="0.3" footer="0.3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СЛУХ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Пользователь1</dc:creator>
  <cp:lastModifiedBy>Пользователь Windows</cp:lastModifiedBy>
  <cp:lastPrinted>2022-05-11T04:01:35Z</cp:lastPrinted>
  <dcterms:created xsi:type="dcterms:W3CDTF">2021-12-28T06:52:51Z</dcterms:created>
  <dcterms:modified xsi:type="dcterms:W3CDTF">2026-03-26T06:00:52Z</dcterms:modified>
</cp:coreProperties>
</file>